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os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'Productos'!$A$4:$L$304</definedName>
    <definedName name="_xlnm.Print_Titles" localSheetId="0">'Productos'!$4:$4</definedName>
    <definedName name="_xlnm.Print_Titles" localSheetId="1">'Movimientos'!$4:$4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0E8A57"/>
      <sz val="16"/>
    </font>
    <font>
      <i val="1"/>
      <color rgb="006A7D74"/>
    </font>
    <font>
      <b val="1"/>
      <color rgb="00FFFFFF"/>
    </font>
    <font>
      <color rgb="006A7D74"/>
      <sz val="9"/>
    </font>
  </fonts>
  <fills count="4">
    <fill>
      <patternFill/>
    </fill>
    <fill>
      <patternFill patternType="gray125"/>
    </fill>
    <fill>
      <patternFill patternType="solid">
        <fgColor rgb="000E8A57"/>
      </patternFill>
    </fill>
    <fill>
      <patternFill patternType="solid">
        <fgColor rgb="00E6F7EE"/>
      </patternFill>
    </fill>
  </fills>
  <borders count="2">
    <border>
      <left/>
      <right/>
      <top/>
      <bottom/>
      <diagonal/>
    </border>
    <border>
      <right style="thin">
        <color rgb="00D8E6DE"/>
      </right>
      <bottom style="thin">
        <color rgb="00D8E6D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9" fontId="0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4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CEA"/>
        </patternFill>
      </fill>
    </dxf>
    <dxf>
      <font>
        <b val="1"/>
        <color rgb="009A6700"/>
      </font>
      <fill>
        <patternFill patternType="solid">
          <fgColor rgb="00FFF7E6"/>
        </patternFill>
      </fill>
    </dxf>
    <dxf>
      <font>
        <b val="1"/>
        <color rgb="000A6B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6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38" customWidth="1" min="2" max="2"/>
    <col width="16" customWidth="1" min="3" max="3"/>
    <col width="9" customWidth="1" min="4" max="4"/>
    <col width="13" customWidth="1" min="5" max="5"/>
    <col width="11" customWidth="1" min="6" max="6"/>
    <col width="11" customWidth="1" min="7" max="7"/>
    <col width="13" customWidth="1" min="8" max="8"/>
    <col width="13" customWidth="1" min="9" max="9"/>
    <col width="13" customWidth="1" min="10" max="10"/>
    <col width="15" customWidth="1" min="11" max="11"/>
    <col width="14" customWidth="1" min="12" max="12"/>
  </cols>
  <sheetData>
    <row r="1">
      <c r="A1" s="1" t="inlineStr">
        <is>
          <t>PLANTILLA DE INVENTARIO: ENTRADAS, SALIDAS Y STOCK</t>
        </is>
      </c>
    </row>
    <row r="2">
      <c r="A2" s="2" t="inlineStr">
        <is>
          <t>Registra tus productos aquí y los movimientos en la hoja «Movimientos». El stock se calcula solo.</t>
        </is>
      </c>
    </row>
    <row r="4" ht="32" customHeight="1">
      <c r="A4" s="3" t="inlineStr">
        <is>
          <t>CÓDIGO</t>
        </is>
      </c>
      <c r="B4" s="3" t="inlineStr">
        <is>
          <t>DESCRIPCIÓN</t>
        </is>
      </c>
      <c r="C4" s="3" t="inlineStr">
        <is>
          <t>CATEGORÍA</t>
        </is>
      </c>
      <c r="D4" s="3" t="inlineStr">
        <is>
          <t>UNIDAD</t>
        </is>
      </c>
      <c r="E4" s="3" t="inlineStr">
        <is>
          <t>STOCK INICIAL</t>
        </is>
      </c>
      <c r="F4" s="3" t="inlineStr">
        <is>
          <t>ENTRADAS</t>
        </is>
      </c>
      <c r="G4" s="3" t="inlineStr">
        <is>
          <t>SALIDAS</t>
        </is>
      </c>
      <c r="H4" s="3" t="inlineStr">
        <is>
          <t>STOCK ACTUAL</t>
        </is>
      </c>
      <c r="I4" s="3" t="inlineStr">
        <is>
          <t>STOCK MÍNIMO</t>
        </is>
      </c>
      <c r="J4" s="3" t="inlineStr">
        <is>
          <t>COSTO UNITARIO</t>
        </is>
      </c>
      <c r="K4" s="3" t="inlineStr">
        <is>
          <t>VALOR STOCK</t>
        </is>
      </c>
      <c r="L4" s="3" t="inlineStr">
        <is>
          <t>ALERTA</t>
        </is>
      </c>
    </row>
    <row r="5">
      <c r="A5" s="4" t="inlineStr">
        <is>
          <t>7591234000017</t>
        </is>
      </c>
      <c r="B5" s="5" t="inlineStr">
        <is>
          <t>CAMISA CABALLERO M/L OXFORD</t>
        </is>
      </c>
      <c r="C5" s="5" t="inlineStr">
        <is>
          <t>ROPA</t>
        </is>
      </c>
      <c r="D5" s="5" t="inlineStr">
        <is>
          <t>UND</t>
        </is>
      </c>
      <c r="E5" s="5" t="n">
        <v>40</v>
      </c>
      <c r="F5" s="6">
        <f>IF(A5="","",SUMIFS(Movimientos!$E:$E,Movimientos!$B:$B,A5,Movimientos!$C:$C,"ENTRADA"))</f>
        <v/>
      </c>
      <c r="G5" s="6">
        <f>IF(A5="","",SUMIFS(Movimientos!$E:$E,Movimientos!$B:$B,A5,Movimientos!$C:$C,"SALIDA"))</f>
        <v/>
      </c>
      <c r="H5" s="6">
        <f>IF(A5="","",E5+F5-G5)</f>
        <v/>
      </c>
      <c r="I5" s="5" t="n">
        <v>10</v>
      </c>
      <c r="J5" s="7" t="n">
        <v>12.5</v>
      </c>
      <c r="K5" s="8">
        <f>IF(OR(A5="",J5=""),"",H5*J5)</f>
        <v/>
      </c>
      <c r="L5" s="6">
        <f>IF(OR(A5="",I5=""),"",IF(H5&lt;=0,"SIN STOCK",IF(H5&lt;=I5,"REPONER","OK")))</f>
        <v/>
      </c>
    </row>
    <row r="6">
      <c r="A6" s="4" t="inlineStr">
        <is>
          <t>7591234000024</t>
        </is>
      </c>
      <c r="B6" s="5" t="inlineStr">
        <is>
          <t>PANTALÓN JEAN DAMA STRETCH</t>
        </is>
      </c>
      <c r="C6" s="5" t="inlineStr">
        <is>
          <t>ROPA</t>
        </is>
      </c>
      <c r="D6" s="5" t="inlineStr">
        <is>
          <t>UND</t>
        </is>
      </c>
      <c r="E6" s="5" t="n">
        <v>25</v>
      </c>
      <c r="F6" s="6">
        <f>IF(A6="","",SUMIFS(Movimientos!$E:$E,Movimientos!$B:$B,A6,Movimientos!$C:$C,"ENTRADA"))</f>
        <v/>
      </c>
      <c r="G6" s="6">
        <f>IF(A6="","",SUMIFS(Movimientos!$E:$E,Movimientos!$B:$B,A6,Movimientos!$C:$C,"SALIDA"))</f>
        <v/>
      </c>
      <c r="H6" s="6">
        <f>IF(A6="","",E6+F6-G6)</f>
        <v/>
      </c>
      <c r="I6" s="5" t="n">
        <v>8</v>
      </c>
      <c r="J6" s="7" t="n">
        <v>19.9</v>
      </c>
      <c r="K6" s="8">
        <f>IF(OR(A6="",J6=""),"",H6*J6)</f>
        <v/>
      </c>
      <c r="L6" s="6">
        <f>IF(OR(A6="",I6=""),"",IF(H6&lt;=0,"SIN STOCK",IF(H6&lt;=I6,"REPONER","OK")))</f>
        <v/>
      </c>
    </row>
    <row r="7">
      <c r="A7" s="4" t="inlineStr">
        <is>
          <t>7591234000031</t>
        </is>
      </c>
      <c r="B7" s="5" t="inlineStr">
        <is>
          <t>PERFUME EDP 100ML</t>
        </is>
      </c>
      <c r="C7" s="5" t="inlineStr">
        <is>
          <t>PERFUMERÍA</t>
        </is>
      </c>
      <c r="D7" s="5" t="inlineStr">
        <is>
          <t>UND</t>
        </is>
      </c>
      <c r="E7" s="5" t="n">
        <v>12</v>
      </c>
      <c r="F7" s="6">
        <f>IF(A7="","",SUMIFS(Movimientos!$E:$E,Movimientos!$B:$B,A7,Movimientos!$C:$C,"ENTRADA"))</f>
        <v/>
      </c>
      <c r="G7" s="6">
        <f>IF(A7="","",SUMIFS(Movimientos!$E:$E,Movimientos!$B:$B,A7,Movimientos!$C:$C,"SALIDA"))</f>
        <v/>
      </c>
      <c r="H7" s="6">
        <f>IF(A7="","",E7+F7-G7)</f>
        <v/>
      </c>
      <c r="I7" s="5" t="n">
        <v>5</v>
      </c>
      <c r="J7" s="7" t="n">
        <v>35</v>
      </c>
      <c r="K7" s="8">
        <f>IF(OR(A7="",J7=""),"",H7*J7)</f>
        <v/>
      </c>
      <c r="L7" s="6">
        <f>IF(OR(A7="",I7=""),"",IF(H7&lt;=0,"SIN STOCK",IF(H7&lt;=I7,"REPONER","OK")))</f>
        <v/>
      </c>
    </row>
    <row r="8">
      <c r="A8" s="4" t="n"/>
      <c r="B8" s="5" t="n"/>
      <c r="C8" s="5" t="n"/>
      <c r="D8" s="5" t="n"/>
      <c r="E8" s="5" t="n"/>
      <c r="F8" s="6">
        <f>IF(A8="","",SUMIFS(Movimientos!$E:$E,Movimientos!$B:$B,A8,Movimientos!$C:$C,"ENTRADA"))</f>
        <v/>
      </c>
      <c r="G8" s="6">
        <f>IF(A8="","",SUMIFS(Movimientos!$E:$E,Movimientos!$B:$B,A8,Movimientos!$C:$C,"SALIDA"))</f>
        <v/>
      </c>
      <c r="H8" s="6">
        <f>IF(A8="","",E8+F8-G8)</f>
        <v/>
      </c>
      <c r="I8" s="5" t="n"/>
      <c r="J8" s="7" t="n"/>
      <c r="K8" s="8">
        <f>IF(OR(A8="",J8=""),"",H8*J8)</f>
        <v/>
      </c>
      <c r="L8" s="6">
        <f>IF(OR(A8="",I8=""),"",IF(H8&lt;=0,"SIN STOCK",IF(H8&lt;=I8,"REPONER","OK")))</f>
        <v/>
      </c>
    </row>
    <row r="9">
      <c r="A9" s="4" t="n"/>
      <c r="B9" s="5" t="n"/>
      <c r="C9" s="5" t="n"/>
      <c r="D9" s="5" t="n"/>
      <c r="E9" s="5" t="n"/>
      <c r="F9" s="6">
        <f>IF(A9="","",SUMIFS(Movimientos!$E:$E,Movimientos!$B:$B,A9,Movimientos!$C:$C,"ENTRADA"))</f>
        <v/>
      </c>
      <c r="G9" s="6">
        <f>IF(A9="","",SUMIFS(Movimientos!$E:$E,Movimientos!$B:$B,A9,Movimientos!$C:$C,"SALIDA"))</f>
        <v/>
      </c>
      <c r="H9" s="6">
        <f>IF(A9="","",E9+F9-G9)</f>
        <v/>
      </c>
      <c r="I9" s="5" t="n"/>
      <c r="J9" s="7" t="n"/>
      <c r="K9" s="8">
        <f>IF(OR(A9="",J9=""),"",H9*J9)</f>
        <v/>
      </c>
      <c r="L9" s="6">
        <f>IF(OR(A9="",I9=""),"",IF(H9&lt;=0,"SIN STOCK",IF(H9&lt;=I9,"REPONER","OK")))</f>
        <v/>
      </c>
    </row>
    <row r="10">
      <c r="A10" s="4" t="n"/>
      <c r="B10" s="5" t="n"/>
      <c r="C10" s="5" t="n"/>
      <c r="D10" s="5" t="n"/>
      <c r="E10" s="5" t="n"/>
      <c r="F10" s="6">
        <f>IF(A10="","",SUMIFS(Movimientos!$E:$E,Movimientos!$B:$B,A10,Movimientos!$C:$C,"ENTRADA"))</f>
        <v/>
      </c>
      <c r="G10" s="6">
        <f>IF(A10="","",SUMIFS(Movimientos!$E:$E,Movimientos!$B:$B,A10,Movimientos!$C:$C,"SALIDA"))</f>
        <v/>
      </c>
      <c r="H10" s="6">
        <f>IF(A10="","",E10+F10-G10)</f>
        <v/>
      </c>
      <c r="I10" s="5" t="n"/>
      <c r="J10" s="7" t="n"/>
      <c r="K10" s="8">
        <f>IF(OR(A10="",J10=""),"",H10*J10)</f>
        <v/>
      </c>
      <c r="L10" s="6">
        <f>IF(OR(A10="",I10=""),"",IF(H10&lt;=0,"SIN STOCK",IF(H10&lt;=I10,"REPONER","OK")))</f>
        <v/>
      </c>
    </row>
    <row r="11">
      <c r="A11" s="4" t="n"/>
      <c r="B11" s="5" t="n"/>
      <c r="C11" s="5" t="n"/>
      <c r="D11" s="5" t="n"/>
      <c r="E11" s="5" t="n"/>
      <c r="F11" s="6">
        <f>IF(A11="","",SUMIFS(Movimientos!$E:$E,Movimientos!$B:$B,A11,Movimientos!$C:$C,"ENTRADA"))</f>
        <v/>
      </c>
      <c r="G11" s="6">
        <f>IF(A11="","",SUMIFS(Movimientos!$E:$E,Movimientos!$B:$B,A11,Movimientos!$C:$C,"SALIDA"))</f>
        <v/>
      </c>
      <c r="H11" s="6">
        <f>IF(A11="","",E11+F11-G11)</f>
        <v/>
      </c>
      <c r="I11" s="5" t="n"/>
      <c r="J11" s="7" t="n"/>
      <c r="K11" s="8">
        <f>IF(OR(A11="",J11=""),"",H11*J11)</f>
        <v/>
      </c>
      <c r="L11" s="6">
        <f>IF(OR(A11="",I11=""),"",IF(H11&lt;=0,"SIN STOCK",IF(H11&lt;=I11,"REPONER","OK")))</f>
        <v/>
      </c>
    </row>
    <row r="12">
      <c r="A12" s="4" t="n"/>
      <c r="B12" s="5" t="n"/>
      <c r="C12" s="5" t="n"/>
      <c r="D12" s="5" t="n"/>
      <c r="E12" s="5" t="n"/>
      <c r="F12" s="6">
        <f>IF(A12="","",SUMIFS(Movimientos!$E:$E,Movimientos!$B:$B,A12,Movimientos!$C:$C,"ENTRADA"))</f>
        <v/>
      </c>
      <c r="G12" s="6">
        <f>IF(A12="","",SUMIFS(Movimientos!$E:$E,Movimientos!$B:$B,A12,Movimientos!$C:$C,"SALIDA"))</f>
        <v/>
      </c>
      <c r="H12" s="6">
        <f>IF(A12="","",E12+F12-G12)</f>
        <v/>
      </c>
      <c r="I12" s="5" t="n"/>
      <c r="J12" s="7" t="n"/>
      <c r="K12" s="8">
        <f>IF(OR(A12="",J12=""),"",H12*J12)</f>
        <v/>
      </c>
      <c r="L12" s="6">
        <f>IF(OR(A12="",I12=""),"",IF(H12&lt;=0,"SIN STOCK",IF(H12&lt;=I12,"REPONER","OK")))</f>
        <v/>
      </c>
    </row>
    <row r="13">
      <c r="A13" s="4" t="n"/>
      <c r="B13" s="5" t="n"/>
      <c r="C13" s="5" t="n"/>
      <c r="D13" s="5" t="n"/>
      <c r="E13" s="5" t="n"/>
      <c r="F13" s="6">
        <f>IF(A13="","",SUMIFS(Movimientos!$E:$E,Movimientos!$B:$B,A13,Movimientos!$C:$C,"ENTRADA"))</f>
        <v/>
      </c>
      <c r="G13" s="6">
        <f>IF(A13="","",SUMIFS(Movimientos!$E:$E,Movimientos!$B:$B,A13,Movimientos!$C:$C,"SALIDA"))</f>
        <v/>
      </c>
      <c r="H13" s="6">
        <f>IF(A13="","",E13+F13-G13)</f>
        <v/>
      </c>
      <c r="I13" s="5" t="n"/>
      <c r="J13" s="7" t="n"/>
      <c r="K13" s="8">
        <f>IF(OR(A13="",J13=""),"",H13*J13)</f>
        <v/>
      </c>
      <c r="L13" s="6">
        <f>IF(OR(A13="",I13=""),"",IF(H13&lt;=0,"SIN STOCK",IF(H13&lt;=I13,"REPONER","OK")))</f>
        <v/>
      </c>
    </row>
    <row r="14">
      <c r="A14" s="4" t="n"/>
      <c r="B14" s="5" t="n"/>
      <c r="C14" s="5" t="n"/>
      <c r="D14" s="5" t="n"/>
      <c r="E14" s="5" t="n"/>
      <c r="F14" s="6">
        <f>IF(A14="","",SUMIFS(Movimientos!$E:$E,Movimientos!$B:$B,A14,Movimientos!$C:$C,"ENTRADA"))</f>
        <v/>
      </c>
      <c r="G14" s="6">
        <f>IF(A14="","",SUMIFS(Movimientos!$E:$E,Movimientos!$B:$B,A14,Movimientos!$C:$C,"SALIDA"))</f>
        <v/>
      </c>
      <c r="H14" s="6">
        <f>IF(A14="","",E14+F14-G14)</f>
        <v/>
      </c>
      <c r="I14" s="5" t="n"/>
      <c r="J14" s="7" t="n"/>
      <c r="K14" s="8">
        <f>IF(OR(A14="",J14=""),"",H14*J14)</f>
        <v/>
      </c>
      <c r="L14" s="6">
        <f>IF(OR(A14="",I14=""),"",IF(H14&lt;=0,"SIN STOCK",IF(H14&lt;=I14,"REPONER","OK")))</f>
        <v/>
      </c>
    </row>
    <row r="15">
      <c r="A15" s="4" t="n"/>
      <c r="B15" s="5" t="n"/>
      <c r="C15" s="5" t="n"/>
      <c r="D15" s="5" t="n"/>
      <c r="E15" s="5" t="n"/>
      <c r="F15" s="6">
        <f>IF(A15="","",SUMIFS(Movimientos!$E:$E,Movimientos!$B:$B,A15,Movimientos!$C:$C,"ENTRADA"))</f>
        <v/>
      </c>
      <c r="G15" s="6">
        <f>IF(A15="","",SUMIFS(Movimientos!$E:$E,Movimientos!$B:$B,A15,Movimientos!$C:$C,"SALIDA"))</f>
        <v/>
      </c>
      <c r="H15" s="6">
        <f>IF(A15="","",E15+F15-G15)</f>
        <v/>
      </c>
      <c r="I15" s="5" t="n"/>
      <c r="J15" s="7" t="n"/>
      <c r="K15" s="8">
        <f>IF(OR(A15="",J15=""),"",H15*J15)</f>
        <v/>
      </c>
      <c r="L15" s="6">
        <f>IF(OR(A15="",I15=""),"",IF(H15&lt;=0,"SIN STOCK",IF(H15&lt;=I15,"REPONER","OK")))</f>
        <v/>
      </c>
    </row>
    <row r="16">
      <c r="A16" s="4" t="n"/>
      <c r="B16" s="5" t="n"/>
      <c r="C16" s="5" t="n"/>
      <c r="D16" s="5" t="n"/>
      <c r="E16" s="5" t="n"/>
      <c r="F16" s="6">
        <f>IF(A16="","",SUMIFS(Movimientos!$E:$E,Movimientos!$B:$B,A16,Movimientos!$C:$C,"ENTRADA"))</f>
        <v/>
      </c>
      <c r="G16" s="6">
        <f>IF(A16="","",SUMIFS(Movimientos!$E:$E,Movimientos!$B:$B,A16,Movimientos!$C:$C,"SALIDA"))</f>
        <v/>
      </c>
      <c r="H16" s="6">
        <f>IF(A16="","",E16+F16-G16)</f>
        <v/>
      </c>
      <c r="I16" s="5" t="n"/>
      <c r="J16" s="7" t="n"/>
      <c r="K16" s="8">
        <f>IF(OR(A16="",J16=""),"",H16*J16)</f>
        <v/>
      </c>
      <c r="L16" s="6">
        <f>IF(OR(A16="",I16=""),"",IF(H16&lt;=0,"SIN STOCK",IF(H16&lt;=I16,"REPONER","OK")))</f>
        <v/>
      </c>
    </row>
    <row r="17">
      <c r="A17" s="4" t="n"/>
      <c r="B17" s="5" t="n"/>
      <c r="C17" s="5" t="n"/>
      <c r="D17" s="5" t="n"/>
      <c r="E17" s="5" t="n"/>
      <c r="F17" s="6">
        <f>IF(A17="","",SUMIFS(Movimientos!$E:$E,Movimientos!$B:$B,A17,Movimientos!$C:$C,"ENTRADA"))</f>
        <v/>
      </c>
      <c r="G17" s="6">
        <f>IF(A17="","",SUMIFS(Movimientos!$E:$E,Movimientos!$B:$B,A17,Movimientos!$C:$C,"SALIDA"))</f>
        <v/>
      </c>
      <c r="H17" s="6">
        <f>IF(A17="","",E17+F17-G17)</f>
        <v/>
      </c>
      <c r="I17" s="5" t="n"/>
      <c r="J17" s="7" t="n"/>
      <c r="K17" s="8">
        <f>IF(OR(A17="",J17=""),"",H17*J17)</f>
        <v/>
      </c>
      <c r="L17" s="6">
        <f>IF(OR(A17="",I17=""),"",IF(H17&lt;=0,"SIN STOCK",IF(H17&lt;=I17,"REPONER","OK")))</f>
        <v/>
      </c>
    </row>
    <row r="18">
      <c r="A18" s="4" t="n"/>
      <c r="B18" s="5" t="n"/>
      <c r="C18" s="5" t="n"/>
      <c r="D18" s="5" t="n"/>
      <c r="E18" s="5" t="n"/>
      <c r="F18" s="6">
        <f>IF(A18="","",SUMIFS(Movimientos!$E:$E,Movimientos!$B:$B,A18,Movimientos!$C:$C,"ENTRADA"))</f>
        <v/>
      </c>
      <c r="G18" s="6">
        <f>IF(A18="","",SUMIFS(Movimientos!$E:$E,Movimientos!$B:$B,A18,Movimientos!$C:$C,"SALIDA"))</f>
        <v/>
      </c>
      <c r="H18" s="6">
        <f>IF(A18="","",E18+F18-G18)</f>
        <v/>
      </c>
      <c r="I18" s="5" t="n"/>
      <c r="J18" s="7" t="n"/>
      <c r="K18" s="8">
        <f>IF(OR(A18="",J18=""),"",H18*J18)</f>
        <v/>
      </c>
      <c r="L18" s="6">
        <f>IF(OR(A18="",I18=""),"",IF(H18&lt;=0,"SIN STOCK",IF(H18&lt;=I18,"REPONER","OK")))</f>
        <v/>
      </c>
    </row>
    <row r="19">
      <c r="A19" s="4" t="n"/>
      <c r="B19" s="5" t="n"/>
      <c r="C19" s="5" t="n"/>
      <c r="D19" s="5" t="n"/>
      <c r="E19" s="5" t="n"/>
      <c r="F19" s="6">
        <f>IF(A19="","",SUMIFS(Movimientos!$E:$E,Movimientos!$B:$B,A19,Movimientos!$C:$C,"ENTRADA"))</f>
        <v/>
      </c>
      <c r="G19" s="6">
        <f>IF(A19="","",SUMIFS(Movimientos!$E:$E,Movimientos!$B:$B,A19,Movimientos!$C:$C,"SALIDA"))</f>
        <v/>
      </c>
      <c r="H19" s="6">
        <f>IF(A19="","",E19+F19-G19)</f>
        <v/>
      </c>
      <c r="I19" s="5" t="n"/>
      <c r="J19" s="7" t="n"/>
      <c r="K19" s="8">
        <f>IF(OR(A19="",J19=""),"",H19*J19)</f>
        <v/>
      </c>
      <c r="L19" s="6">
        <f>IF(OR(A19="",I19=""),"",IF(H19&lt;=0,"SIN STOCK",IF(H19&lt;=I19,"REPONER","OK")))</f>
        <v/>
      </c>
    </row>
    <row r="20">
      <c r="A20" s="4" t="n"/>
      <c r="B20" s="5" t="n"/>
      <c r="C20" s="5" t="n"/>
      <c r="D20" s="5" t="n"/>
      <c r="E20" s="5" t="n"/>
      <c r="F20" s="6">
        <f>IF(A20="","",SUMIFS(Movimientos!$E:$E,Movimientos!$B:$B,A20,Movimientos!$C:$C,"ENTRADA"))</f>
        <v/>
      </c>
      <c r="G20" s="6">
        <f>IF(A20="","",SUMIFS(Movimientos!$E:$E,Movimientos!$B:$B,A20,Movimientos!$C:$C,"SALIDA"))</f>
        <v/>
      </c>
      <c r="H20" s="6">
        <f>IF(A20="","",E20+F20-G20)</f>
        <v/>
      </c>
      <c r="I20" s="5" t="n"/>
      <c r="J20" s="7" t="n"/>
      <c r="K20" s="8">
        <f>IF(OR(A20="",J20=""),"",H20*J20)</f>
        <v/>
      </c>
      <c r="L20" s="6">
        <f>IF(OR(A20="",I20=""),"",IF(H20&lt;=0,"SIN STOCK",IF(H20&lt;=I20,"REPONER","OK")))</f>
        <v/>
      </c>
    </row>
    <row r="21">
      <c r="A21" s="4" t="n"/>
      <c r="B21" s="5" t="n"/>
      <c r="C21" s="5" t="n"/>
      <c r="D21" s="5" t="n"/>
      <c r="E21" s="5" t="n"/>
      <c r="F21" s="6">
        <f>IF(A21="","",SUMIFS(Movimientos!$E:$E,Movimientos!$B:$B,A21,Movimientos!$C:$C,"ENTRADA"))</f>
        <v/>
      </c>
      <c r="G21" s="6">
        <f>IF(A21="","",SUMIFS(Movimientos!$E:$E,Movimientos!$B:$B,A21,Movimientos!$C:$C,"SALIDA"))</f>
        <v/>
      </c>
      <c r="H21" s="6">
        <f>IF(A21="","",E21+F21-G21)</f>
        <v/>
      </c>
      <c r="I21" s="5" t="n"/>
      <c r="J21" s="7" t="n"/>
      <c r="K21" s="8">
        <f>IF(OR(A21="",J21=""),"",H21*J21)</f>
        <v/>
      </c>
      <c r="L21" s="6">
        <f>IF(OR(A21="",I21=""),"",IF(H21&lt;=0,"SIN STOCK",IF(H21&lt;=I21,"REPONER","OK")))</f>
        <v/>
      </c>
    </row>
    <row r="22">
      <c r="A22" s="4" t="n"/>
      <c r="B22" s="5" t="n"/>
      <c r="C22" s="5" t="n"/>
      <c r="D22" s="5" t="n"/>
      <c r="E22" s="5" t="n"/>
      <c r="F22" s="6">
        <f>IF(A22="","",SUMIFS(Movimientos!$E:$E,Movimientos!$B:$B,A22,Movimientos!$C:$C,"ENTRADA"))</f>
        <v/>
      </c>
      <c r="G22" s="6">
        <f>IF(A22="","",SUMIFS(Movimientos!$E:$E,Movimientos!$B:$B,A22,Movimientos!$C:$C,"SALIDA"))</f>
        <v/>
      </c>
      <c r="H22" s="6">
        <f>IF(A22="","",E22+F22-G22)</f>
        <v/>
      </c>
      <c r="I22" s="5" t="n"/>
      <c r="J22" s="7" t="n"/>
      <c r="K22" s="8">
        <f>IF(OR(A22="",J22=""),"",H22*J22)</f>
        <v/>
      </c>
      <c r="L22" s="6">
        <f>IF(OR(A22="",I22=""),"",IF(H22&lt;=0,"SIN STOCK",IF(H22&lt;=I22,"REPONER","OK")))</f>
        <v/>
      </c>
    </row>
    <row r="23">
      <c r="A23" s="4" t="n"/>
      <c r="B23" s="5" t="n"/>
      <c r="C23" s="5" t="n"/>
      <c r="D23" s="5" t="n"/>
      <c r="E23" s="5" t="n"/>
      <c r="F23" s="6">
        <f>IF(A23="","",SUMIFS(Movimientos!$E:$E,Movimientos!$B:$B,A23,Movimientos!$C:$C,"ENTRADA"))</f>
        <v/>
      </c>
      <c r="G23" s="6">
        <f>IF(A23="","",SUMIFS(Movimientos!$E:$E,Movimientos!$B:$B,A23,Movimientos!$C:$C,"SALIDA"))</f>
        <v/>
      </c>
      <c r="H23" s="6">
        <f>IF(A23="","",E23+F23-G23)</f>
        <v/>
      </c>
      <c r="I23" s="5" t="n"/>
      <c r="J23" s="7" t="n"/>
      <c r="K23" s="8">
        <f>IF(OR(A23="",J23=""),"",H23*J23)</f>
        <v/>
      </c>
      <c r="L23" s="6">
        <f>IF(OR(A23="",I23=""),"",IF(H23&lt;=0,"SIN STOCK",IF(H23&lt;=I23,"REPONER","OK")))</f>
        <v/>
      </c>
    </row>
    <row r="24">
      <c r="A24" s="4" t="n"/>
      <c r="B24" s="5" t="n"/>
      <c r="C24" s="5" t="n"/>
      <c r="D24" s="5" t="n"/>
      <c r="E24" s="5" t="n"/>
      <c r="F24" s="6">
        <f>IF(A24="","",SUMIFS(Movimientos!$E:$E,Movimientos!$B:$B,A24,Movimientos!$C:$C,"ENTRADA"))</f>
        <v/>
      </c>
      <c r="G24" s="6">
        <f>IF(A24="","",SUMIFS(Movimientos!$E:$E,Movimientos!$B:$B,A24,Movimientos!$C:$C,"SALIDA"))</f>
        <v/>
      </c>
      <c r="H24" s="6">
        <f>IF(A24="","",E24+F24-G24)</f>
        <v/>
      </c>
      <c r="I24" s="5" t="n"/>
      <c r="J24" s="7" t="n"/>
      <c r="K24" s="8">
        <f>IF(OR(A24="",J24=""),"",H24*J24)</f>
        <v/>
      </c>
      <c r="L24" s="6">
        <f>IF(OR(A24="",I24=""),"",IF(H24&lt;=0,"SIN STOCK",IF(H24&lt;=I24,"REPONER","OK")))</f>
        <v/>
      </c>
    </row>
    <row r="25">
      <c r="A25" s="4" t="n"/>
      <c r="B25" s="5" t="n"/>
      <c r="C25" s="5" t="n"/>
      <c r="D25" s="5" t="n"/>
      <c r="E25" s="5" t="n"/>
      <c r="F25" s="6">
        <f>IF(A25="","",SUMIFS(Movimientos!$E:$E,Movimientos!$B:$B,A25,Movimientos!$C:$C,"ENTRADA"))</f>
        <v/>
      </c>
      <c r="G25" s="6">
        <f>IF(A25="","",SUMIFS(Movimientos!$E:$E,Movimientos!$B:$B,A25,Movimientos!$C:$C,"SALIDA"))</f>
        <v/>
      </c>
      <c r="H25" s="6">
        <f>IF(A25="","",E25+F25-G25)</f>
        <v/>
      </c>
      <c r="I25" s="5" t="n"/>
      <c r="J25" s="7" t="n"/>
      <c r="K25" s="8">
        <f>IF(OR(A25="",J25=""),"",H25*J25)</f>
        <v/>
      </c>
      <c r="L25" s="6">
        <f>IF(OR(A25="",I25=""),"",IF(H25&lt;=0,"SIN STOCK",IF(H25&lt;=I25,"REPONER","OK")))</f>
        <v/>
      </c>
    </row>
    <row r="26">
      <c r="A26" s="4" t="n"/>
      <c r="B26" s="5" t="n"/>
      <c r="C26" s="5" t="n"/>
      <c r="D26" s="5" t="n"/>
      <c r="E26" s="5" t="n"/>
      <c r="F26" s="6">
        <f>IF(A26="","",SUMIFS(Movimientos!$E:$E,Movimientos!$B:$B,A26,Movimientos!$C:$C,"ENTRADA"))</f>
        <v/>
      </c>
      <c r="G26" s="6">
        <f>IF(A26="","",SUMIFS(Movimientos!$E:$E,Movimientos!$B:$B,A26,Movimientos!$C:$C,"SALIDA"))</f>
        <v/>
      </c>
      <c r="H26" s="6">
        <f>IF(A26="","",E26+F26-G26)</f>
        <v/>
      </c>
      <c r="I26" s="5" t="n"/>
      <c r="J26" s="7" t="n"/>
      <c r="K26" s="8">
        <f>IF(OR(A26="",J26=""),"",H26*J26)</f>
        <v/>
      </c>
      <c r="L26" s="6">
        <f>IF(OR(A26="",I26=""),"",IF(H26&lt;=0,"SIN STOCK",IF(H26&lt;=I26,"REPONER","OK")))</f>
        <v/>
      </c>
    </row>
    <row r="27">
      <c r="A27" s="4" t="n"/>
      <c r="B27" s="5" t="n"/>
      <c r="C27" s="5" t="n"/>
      <c r="D27" s="5" t="n"/>
      <c r="E27" s="5" t="n"/>
      <c r="F27" s="6">
        <f>IF(A27="","",SUMIFS(Movimientos!$E:$E,Movimientos!$B:$B,A27,Movimientos!$C:$C,"ENTRADA"))</f>
        <v/>
      </c>
      <c r="G27" s="6">
        <f>IF(A27="","",SUMIFS(Movimientos!$E:$E,Movimientos!$B:$B,A27,Movimientos!$C:$C,"SALIDA"))</f>
        <v/>
      </c>
      <c r="H27" s="6">
        <f>IF(A27="","",E27+F27-G27)</f>
        <v/>
      </c>
      <c r="I27" s="5" t="n"/>
      <c r="J27" s="7" t="n"/>
      <c r="K27" s="8">
        <f>IF(OR(A27="",J27=""),"",H27*J27)</f>
        <v/>
      </c>
      <c r="L27" s="6">
        <f>IF(OR(A27="",I27=""),"",IF(H27&lt;=0,"SIN STOCK",IF(H27&lt;=I27,"REPONER","OK")))</f>
        <v/>
      </c>
    </row>
    <row r="28">
      <c r="A28" s="4" t="n"/>
      <c r="B28" s="5" t="n"/>
      <c r="C28" s="5" t="n"/>
      <c r="D28" s="5" t="n"/>
      <c r="E28" s="5" t="n"/>
      <c r="F28" s="6">
        <f>IF(A28="","",SUMIFS(Movimientos!$E:$E,Movimientos!$B:$B,A28,Movimientos!$C:$C,"ENTRADA"))</f>
        <v/>
      </c>
      <c r="G28" s="6">
        <f>IF(A28="","",SUMIFS(Movimientos!$E:$E,Movimientos!$B:$B,A28,Movimientos!$C:$C,"SALIDA"))</f>
        <v/>
      </c>
      <c r="H28" s="6">
        <f>IF(A28="","",E28+F28-G28)</f>
        <v/>
      </c>
      <c r="I28" s="5" t="n"/>
      <c r="J28" s="7" t="n"/>
      <c r="K28" s="8">
        <f>IF(OR(A28="",J28=""),"",H28*J28)</f>
        <v/>
      </c>
      <c r="L28" s="6">
        <f>IF(OR(A28="",I28=""),"",IF(H28&lt;=0,"SIN STOCK",IF(H28&lt;=I28,"REPONER","OK")))</f>
        <v/>
      </c>
    </row>
    <row r="29">
      <c r="A29" s="4" t="n"/>
      <c r="B29" s="5" t="n"/>
      <c r="C29" s="5" t="n"/>
      <c r="D29" s="5" t="n"/>
      <c r="E29" s="5" t="n"/>
      <c r="F29" s="6">
        <f>IF(A29="","",SUMIFS(Movimientos!$E:$E,Movimientos!$B:$B,A29,Movimientos!$C:$C,"ENTRADA"))</f>
        <v/>
      </c>
      <c r="G29" s="6">
        <f>IF(A29="","",SUMIFS(Movimientos!$E:$E,Movimientos!$B:$B,A29,Movimientos!$C:$C,"SALIDA"))</f>
        <v/>
      </c>
      <c r="H29" s="6">
        <f>IF(A29="","",E29+F29-G29)</f>
        <v/>
      </c>
      <c r="I29" s="5" t="n"/>
      <c r="J29" s="7" t="n"/>
      <c r="K29" s="8">
        <f>IF(OR(A29="",J29=""),"",H29*J29)</f>
        <v/>
      </c>
      <c r="L29" s="6">
        <f>IF(OR(A29="",I29=""),"",IF(H29&lt;=0,"SIN STOCK",IF(H29&lt;=I29,"REPONER","OK")))</f>
        <v/>
      </c>
    </row>
    <row r="30">
      <c r="A30" s="4" t="n"/>
      <c r="B30" s="5" t="n"/>
      <c r="C30" s="5" t="n"/>
      <c r="D30" s="5" t="n"/>
      <c r="E30" s="5" t="n"/>
      <c r="F30" s="6">
        <f>IF(A30="","",SUMIFS(Movimientos!$E:$E,Movimientos!$B:$B,A30,Movimientos!$C:$C,"ENTRADA"))</f>
        <v/>
      </c>
      <c r="G30" s="6">
        <f>IF(A30="","",SUMIFS(Movimientos!$E:$E,Movimientos!$B:$B,A30,Movimientos!$C:$C,"SALIDA"))</f>
        <v/>
      </c>
      <c r="H30" s="6">
        <f>IF(A30="","",E30+F30-G30)</f>
        <v/>
      </c>
      <c r="I30" s="5" t="n"/>
      <c r="J30" s="7" t="n"/>
      <c r="K30" s="8">
        <f>IF(OR(A30="",J30=""),"",H30*J30)</f>
        <v/>
      </c>
      <c r="L30" s="6">
        <f>IF(OR(A30="",I30=""),"",IF(H30&lt;=0,"SIN STOCK",IF(H30&lt;=I30,"REPONER","OK")))</f>
        <v/>
      </c>
    </row>
    <row r="31">
      <c r="A31" s="4" t="n"/>
      <c r="B31" s="5" t="n"/>
      <c r="C31" s="5" t="n"/>
      <c r="D31" s="5" t="n"/>
      <c r="E31" s="5" t="n"/>
      <c r="F31" s="6">
        <f>IF(A31="","",SUMIFS(Movimientos!$E:$E,Movimientos!$B:$B,A31,Movimientos!$C:$C,"ENTRADA"))</f>
        <v/>
      </c>
      <c r="G31" s="6">
        <f>IF(A31="","",SUMIFS(Movimientos!$E:$E,Movimientos!$B:$B,A31,Movimientos!$C:$C,"SALIDA"))</f>
        <v/>
      </c>
      <c r="H31" s="6">
        <f>IF(A31="","",E31+F31-G31)</f>
        <v/>
      </c>
      <c r="I31" s="5" t="n"/>
      <c r="J31" s="7" t="n"/>
      <c r="K31" s="8">
        <f>IF(OR(A31="",J31=""),"",H31*J31)</f>
        <v/>
      </c>
      <c r="L31" s="6">
        <f>IF(OR(A31="",I31=""),"",IF(H31&lt;=0,"SIN STOCK",IF(H31&lt;=I31,"REPONER","OK")))</f>
        <v/>
      </c>
    </row>
    <row r="32">
      <c r="A32" s="4" t="n"/>
      <c r="B32" s="5" t="n"/>
      <c r="C32" s="5" t="n"/>
      <c r="D32" s="5" t="n"/>
      <c r="E32" s="5" t="n"/>
      <c r="F32" s="6">
        <f>IF(A32="","",SUMIFS(Movimientos!$E:$E,Movimientos!$B:$B,A32,Movimientos!$C:$C,"ENTRADA"))</f>
        <v/>
      </c>
      <c r="G32" s="6">
        <f>IF(A32="","",SUMIFS(Movimientos!$E:$E,Movimientos!$B:$B,A32,Movimientos!$C:$C,"SALIDA"))</f>
        <v/>
      </c>
      <c r="H32" s="6">
        <f>IF(A32="","",E32+F32-G32)</f>
        <v/>
      </c>
      <c r="I32" s="5" t="n"/>
      <c r="J32" s="7" t="n"/>
      <c r="K32" s="8">
        <f>IF(OR(A32="",J32=""),"",H32*J32)</f>
        <v/>
      </c>
      <c r="L32" s="6">
        <f>IF(OR(A32="",I32=""),"",IF(H32&lt;=0,"SIN STOCK",IF(H32&lt;=I32,"REPONER","OK")))</f>
        <v/>
      </c>
    </row>
    <row r="33">
      <c r="A33" s="4" t="n"/>
      <c r="B33" s="5" t="n"/>
      <c r="C33" s="5" t="n"/>
      <c r="D33" s="5" t="n"/>
      <c r="E33" s="5" t="n"/>
      <c r="F33" s="6">
        <f>IF(A33="","",SUMIFS(Movimientos!$E:$E,Movimientos!$B:$B,A33,Movimientos!$C:$C,"ENTRADA"))</f>
        <v/>
      </c>
      <c r="G33" s="6">
        <f>IF(A33="","",SUMIFS(Movimientos!$E:$E,Movimientos!$B:$B,A33,Movimientos!$C:$C,"SALIDA"))</f>
        <v/>
      </c>
      <c r="H33" s="6">
        <f>IF(A33="","",E33+F33-G33)</f>
        <v/>
      </c>
      <c r="I33" s="5" t="n"/>
      <c r="J33" s="7" t="n"/>
      <c r="K33" s="8">
        <f>IF(OR(A33="",J33=""),"",H33*J33)</f>
        <v/>
      </c>
      <c r="L33" s="6">
        <f>IF(OR(A33="",I33=""),"",IF(H33&lt;=0,"SIN STOCK",IF(H33&lt;=I33,"REPONER","OK")))</f>
        <v/>
      </c>
    </row>
    <row r="34">
      <c r="A34" s="4" t="n"/>
      <c r="B34" s="5" t="n"/>
      <c r="C34" s="5" t="n"/>
      <c r="D34" s="5" t="n"/>
      <c r="E34" s="5" t="n"/>
      <c r="F34" s="6">
        <f>IF(A34="","",SUMIFS(Movimientos!$E:$E,Movimientos!$B:$B,A34,Movimientos!$C:$C,"ENTRADA"))</f>
        <v/>
      </c>
      <c r="G34" s="6">
        <f>IF(A34="","",SUMIFS(Movimientos!$E:$E,Movimientos!$B:$B,A34,Movimientos!$C:$C,"SALIDA"))</f>
        <v/>
      </c>
      <c r="H34" s="6">
        <f>IF(A34="","",E34+F34-G34)</f>
        <v/>
      </c>
      <c r="I34" s="5" t="n"/>
      <c r="J34" s="7" t="n"/>
      <c r="K34" s="8">
        <f>IF(OR(A34="",J34=""),"",H34*J34)</f>
        <v/>
      </c>
      <c r="L34" s="6">
        <f>IF(OR(A34="",I34=""),"",IF(H34&lt;=0,"SIN STOCK",IF(H34&lt;=I34,"REPONER","OK")))</f>
        <v/>
      </c>
    </row>
    <row r="35">
      <c r="A35" s="4" t="n"/>
      <c r="B35" s="5" t="n"/>
      <c r="C35" s="5" t="n"/>
      <c r="D35" s="5" t="n"/>
      <c r="E35" s="5" t="n"/>
      <c r="F35" s="6">
        <f>IF(A35="","",SUMIFS(Movimientos!$E:$E,Movimientos!$B:$B,A35,Movimientos!$C:$C,"ENTRADA"))</f>
        <v/>
      </c>
      <c r="G35" s="6">
        <f>IF(A35="","",SUMIFS(Movimientos!$E:$E,Movimientos!$B:$B,A35,Movimientos!$C:$C,"SALIDA"))</f>
        <v/>
      </c>
      <c r="H35" s="6">
        <f>IF(A35="","",E35+F35-G35)</f>
        <v/>
      </c>
      <c r="I35" s="5" t="n"/>
      <c r="J35" s="7" t="n"/>
      <c r="K35" s="8">
        <f>IF(OR(A35="",J35=""),"",H35*J35)</f>
        <v/>
      </c>
      <c r="L35" s="6">
        <f>IF(OR(A35="",I35=""),"",IF(H35&lt;=0,"SIN STOCK",IF(H35&lt;=I35,"REPONER","OK")))</f>
        <v/>
      </c>
    </row>
    <row r="36">
      <c r="A36" s="4" t="n"/>
      <c r="B36" s="5" t="n"/>
      <c r="C36" s="5" t="n"/>
      <c r="D36" s="5" t="n"/>
      <c r="E36" s="5" t="n"/>
      <c r="F36" s="6">
        <f>IF(A36="","",SUMIFS(Movimientos!$E:$E,Movimientos!$B:$B,A36,Movimientos!$C:$C,"ENTRADA"))</f>
        <v/>
      </c>
      <c r="G36" s="6">
        <f>IF(A36="","",SUMIFS(Movimientos!$E:$E,Movimientos!$B:$B,A36,Movimientos!$C:$C,"SALIDA"))</f>
        <v/>
      </c>
      <c r="H36" s="6">
        <f>IF(A36="","",E36+F36-G36)</f>
        <v/>
      </c>
      <c r="I36" s="5" t="n"/>
      <c r="J36" s="7" t="n"/>
      <c r="K36" s="8">
        <f>IF(OR(A36="",J36=""),"",H36*J36)</f>
        <v/>
      </c>
      <c r="L36" s="6">
        <f>IF(OR(A36="",I36=""),"",IF(H36&lt;=0,"SIN STOCK",IF(H36&lt;=I36,"REPONER","OK")))</f>
        <v/>
      </c>
    </row>
    <row r="37">
      <c r="A37" s="4" t="n"/>
      <c r="B37" s="5" t="n"/>
      <c r="C37" s="5" t="n"/>
      <c r="D37" s="5" t="n"/>
      <c r="E37" s="5" t="n"/>
      <c r="F37" s="6">
        <f>IF(A37="","",SUMIFS(Movimientos!$E:$E,Movimientos!$B:$B,A37,Movimientos!$C:$C,"ENTRADA"))</f>
        <v/>
      </c>
      <c r="G37" s="6">
        <f>IF(A37="","",SUMIFS(Movimientos!$E:$E,Movimientos!$B:$B,A37,Movimientos!$C:$C,"SALIDA"))</f>
        <v/>
      </c>
      <c r="H37" s="6">
        <f>IF(A37="","",E37+F37-G37)</f>
        <v/>
      </c>
      <c r="I37" s="5" t="n"/>
      <c r="J37" s="7" t="n"/>
      <c r="K37" s="8">
        <f>IF(OR(A37="",J37=""),"",H37*J37)</f>
        <v/>
      </c>
      <c r="L37" s="6">
        <f>IF(OR(A37="",I37=""),"",IF(H37&lt;=0,"SIN STOCK",IF(H37&lt;=I37,"REPONER","OK")))</f>
        <v/>
      </c>
    </row>
    <row r="38">
      <c r="A38" s="4" t="n"/>
      <c r="B38" s="5" t="n"/>
      <c r="C38" s="5" t="n"/>
      <c r="D38" s="5" t="n"/>
      <c r="E38" s="5" t="n"/>
      <c r="F38" s="6">
        <f>IF(A38="","",SUMIFS(Movimientos!$E:$E,Movimientos!$B:$B,A38,Movimientos!$C:$C,"ENTRADA"))</f>
        <v/>
      </c>
      <c r="G38" s="6">
        <f>IF(A38="","",SUMIFS(Movimientos!$E:$E,Movimientos!$B:$B,A38,Movimientos!$C:$C,"SALIDA"))</f>
        <v/>
      </c>
      <c r="H38" s="6">
        <f>IF(A38="","",E38+F38-G38)</f>
        <v/>
      </c>
      <c r="I38" s="5" t="n"/>
      <c r="J38" s="7" t="n"/>
      <c r="K38" s="8">
        <f>IF(OR(A38="",J38=""),"",H38*J38)</f>
        <v/>
      </c>
      <c r="L38" s="6">
        <f>IF(OR(A38="",I38=""),"",IF(H38&lt;=0,"SIN STOCK",IF(H38&lt;=I38,"REPONER","OK")))</f>
        <v/>
      </c>
    </row>
    <row r="39">
      <c r="A39" s="4" t="n"/>
      <c r="B39" s="5" t="n"/>
      <c r="C39" s="5" t="n"/>
      <c r="D39" s="5" t="n"/>
      <c r="E39" s="5" t="n"/>
      <c r="F39" s="6">
        <f>IF(A39="","",SUMIFS(Movimientos!$E:$E,Movimientos!$B:$B,A39,Movimientos!$C:$C,"ENTRADA"))</f>
        <v/>
      </c>
      <c r="G39" s="6">
        <f>IF(A39="","",SUMIFS(Movimientos!$E:$E,Movimientos!$B:$B,A39,Movimientos!$C:$C,"SALIDA"))</f>
        <v/>
      </c>
      <c r="H39" s="6">
        <f>IF(A39="","",E39+F39-G39)</f>
        <v/>
      </c>
      <c r="I39" s="5" t="n"/>
      <c r="J39" s="7" t="n"/>
      <c r="K39" s="8">
        <f>IF(OR(A39="",J39=""),"",H39*J39)</f>
        <v/>
      </c>
      <c r="L39" s="6">
        <f>IF(OR(A39="",I39=""),"",IF(H39&lt;=0,"SIN STOCK",IF(H39&lt;=I39,"REPONER","OK")))</f>
        <v/>
      </c>
    </row>
    <row r="40">
      <c r="A40" s="4" t="n"/>
      <c r="B40" s="5" t="n"/>
      <c r="C40" s="5" t="n"/>
      <c r="D40" s="5" t="n"/>
      <c r="E40" s="5" t="n"/>
      <c r="F40" s="6">
        <f>IF(A40="","",SUMIFS(Movimientos!$E:$E,Movimientos!$B:$B,A40,Movimientos!$C:$C,"ENTRADA"))</f>
        <v/>
      </c>
      <c r="G40" s="6">
        <f>IF(A40="","",SUMIFS(Movimientos!$E:$E,Movimientos!$B:$B,A40,Movimientos!$C:$C,"SALIDA"))</f>
        <v/>
      </c>
      <c r="H40" s="6">
        <f>IF(A40="","",E40+F40-G40)</f>
        <v/>
      </c>
      <c r="I40" s="5" t="n"/>
      <c r="J40" s="7" t="n"/>
      <c r="K40" s="8">
        <f>IF(OR(A40="",J40=""),"",H40*J40)</f>
        <v/>
      </c>
      <c r="L40" s="6">
        <f>IF(OR(A40="",I40=""),"",IF(H40&lt;=0,"SIN STOCK",IF(H40&lt;=I40,"REPONER","OK")))</f>
        <v/>
      </c>
    </row>
    <row r="41">
      <c r="A41" s="4" t="n"/>
      <c r="B41" s="5" t="n"/>
      <c r="C41" s="5" t="n"/>
      <c r="D41" s="5" t="n"/>
      <c r="E41" s="5" t="n"/>
      <c r="F41" s="6">
        <f>IF(A41="","",SUMIFS(Movimientos!$E:$E,Movimientos!$B:$B,A41,Movimientos!$C:$C,"ENTRADA"))</f>
        <v/>
      </c>
      <c r="G41" s="6">
        <f>IF(A41="","",SUMIFS(Movimientos!$E:$E,Movimientos!$B:$B,A41,Movimientos!$C:$C,"SALIDA"))</f>
        <v/>
      </c>
      <c r="H41" s="6">
        <f>IF(A41="","",E41+F41-G41)</f>
        <v/>
      </c>
      <c r="I41" s="5" t="n"/>
      <c r="J41" s="7" t="n"/>
      <c r="K41" s="8">
        <f>IF(OR(A41="",J41=""),"",H41*J41)</f>
        <v/>
      </c>
      <c r="L41" s="6">
        <f>IF(OR(A41="",I41=""),"",IF(H41&lt;=0,"SIN STOCK",IF(H41&lt;=I41,"REPONER","OK")))</f>
        <v/>
      </c>
    </row>
    <row r="42">
      <c r="A42" s="4" t="n"/>
      <c r="B42" s="5" t="n"/>
      <c r="C42" s="5" t="n"/>
      <c r="D42" s="5" t="n"/>
      <c r="E42" s="5" t="n"/>
      <c r="F42" s="6">
        <f>IF(A42="","",SUMIFS(Movimientos!$E:$E,Movimientos!$B:$B,A42,Movimientos!$C:$C,"ENTRADA"))</f>
        <v/>
      </c>
      <c r="G42" s="6">
        <f>IF(A42="","",SUMIFS(Movimientos!$E:$E,Movimientos!$B:$B,A42,Movimientos!$C:$C,"SALIDA"))</f>
        <v/>
      </c>
      <c r="H42" s="6">
        <f>IF(A42="","",E42+F42-G42)</f>
        <v/>
      </c>
      <c r="I42" s="5" t="n"/>
      <c r="J42" s="7" t="n"/>
      <c r="K42" s="8">
        <f>IF(OR(A42="",J42=""),"",H42*J42)</f>
        <v/>
      </c>
      <c r="L42" s="6">
        <f>IF(OR(A42="",I42=""),"",IF(H42&lt;=0,"SIN STOCK",IF(H42&lt;=I42,"REPONER","OK")))</f>
        <v/>
      </c>
    </row>
    <row r="43">
      <c r="A43" s="4" t="n"/>
      <c r="B43" s="5" t="n"/>
      <c r="C43" s="5" t="n"/>
      <c r="D43" s="5" t="n"/>
      <c r="E43" s="5" t="n"/>
      <c r="F43" s="6">
        <f>IF(A43="","",SUMIFS(Movimientos!$E:$E,Movimientos!$B:$B,A43,Movimientos!$C:$C,"ENTRADA"))</f>
        <v/>
      </c>
      <c r="G43" s="6">
        <f>IF(A43="","",SUMIFS(Movimientos!$E:$E,Movimientos!$B:$B,A43,Movimientos!$C:$C,"SALIDA"))</f>
        <v/>
      </c>
      <c r="H43" s="6">
        <f>IF(A43="","",E43+F43-G43)</f>
        <v/>
      </c>
      <c r="I43" s="5" t="n"/>
      <c r="J43" s="7" t="n"/>
      <c r="K43" s="8">
        <f>IF(OR(A43="",J43=""),"",H43*J43)</f>
        <v/>
      </c>
      <c r="L43" s="6">
        <f>IF(OR(A43="",I43=""),"",IF(H43&lt;=0,"SIN STOCK",IF(H43&lt;=I43,"REPONER","OK")))</f>
        <v/>
      </c>
    </row>
    <row r="44">
      <c r="A44" s="4" t="n"/>
      <c r="B44" s="5" t="n"/>
      <c r="C44" s="5" t="n"/>
      <c r="D44" s="5" t="n"/>
      <c r="E44" s="5" t="n"/>
      <c r="F44" s="6">
        <f>IF(A44="","",SUMIFS(Movimientos!$E:$E,Movimientos!$B:$B,A44,Movimientos!$C:$C,"ENTRADA"))</f>
        <v/>
      </c>
      <c r="G44" s="6">
        <f>IF(A44="","",SUMIFS(Movimientos!$E:$E,Movimientos!$B:$B,A44,Movimientos!$C:$C,"SALIDA"))</f>
        <v/>
      </c>
      <c r="H44" s="6">
        <f>IF(A44="","",E44+F44-G44)</f>
        <v/>
      </c>
      <c r="I44" s="5" t="n"/>
      <c r="J44" s="7" t="n"/>
      <c r="K44" s="8">
        <f>IF(OR(A44="",J44=""),"",H44*J44)</f>
        <v/>
      </c>
      <c r="L44" s="6">
        <f>IF(OR(A44="",I44=""),"",IF(H44&lt;=0,"SIN STOCK",IF(H44&lt;=I44,"REPONER","OK")))</f>
        <v/>
      </c>
    </row>
    <row r="45">
      <c r="A45" s="4" t="n"/>
      <c r="B45" s="5" t="n"/>
      <c r="C45" s="5" t="n"/>
      <c r="D45" s="5" t="n"/>
      <c r="E45" s="5" t="n"/>
      <c r="F45" s="6">
        <f>IF(A45="","",SUMIFS(Movimientos!$E:$E,Movimientos!$B:$B,A45,Movimientos!$C:$C,"ENTRADA"))</f>
        <v/>
      </c>
      <c r="G45" s="6">
        <f>IF(A45="","",SUMIFS(Movimientos!$E:$E,Movimientos!$B:$B,A45,Movimientos!$C:$C,"SALIDA"))</f>
        <v/>
      </c>
      <c r="H45" s="6">
        <f>IF(A45="","",E45+F45-G45)</f>
        <v/>
      </c>
      <c r="I45" s="5" t="n"/>
      <c r="J45" s="7" t="n"/>
      <c r="K45" s="8">
        <f>IF(OR(A45="",J45=""),"",H45*J45)</f>
        <v/>
      </c>
      <c r="L45" s="6">
        <f>IF(OR(A45="",I45=""),"",IF(H45&lt;=0,"SIN STOCK",IF(H45&lt;=I45,"REPONER","OK")))</f>
        <v/>
      </c>
    </row>
    <row r="46">
      <c r="A46" s="4" t="n"/>
      <c r="B46" s="5" t="n"/>
      <c r="C46" s="5" t="n"/>
      <c r="D46" s="5" t="n"/>
      <c r="E46" s="5" t="n"/>
      <c r="F46" s="6">
        <f>IF(A46="","",SUMIFS(Movimientos!$E:$E,Movimientos!$B:$B,A46,Movimientos!$C:$C,"ENTRADA"))</f>
        <v/>
      </c>
      <c r="G46" s="6">
        <f>IF(A46="","",SUMIFS(Movimientos!$E:$E,Movimientos!$B:$B,A46,Movimientos!$C:$C,"SALIDA"))</f>
        <v/>
      </c>
      <c r="H46" s="6">
        <f>IF(A46="","",E46+F46-G46)</f>
        <v/>
      </c>
      <c r="I46" s="5" t="n"/>
      <c r="J46" s="7" t="n"/>
      <c r="K46" s="8">
        <f>IF(OR(A46="",J46=""),"",H46*J46)</f>
        <v/>
      </c>
      <c r="L46" s="6">
        <f>IF(OR(A46="",I46=""),"",IF(H46&lt;=0,"SIN STOCK",IF(H46&lt;=I46,"REPONER","OK")))</f>
        <v/>
      </c>
    </row>
    <row r="47">
      <c r="A47" s="4" t="n"/>
      <c r="B47" s="5" t="n"/>
      <c r="C47" s="5" t="n"/>
      <c r="D47" s="5" t="n"/>
      <c r="E47" s="5" t="n"/>
      <c r="F47" s="6">
        <f>IF(A47="","",SUMIFS(Movimientos!$E:$E,Movimientos!$B:$B,A47,Movimientos!$C:$C,"ENTRADA"))</f>
        <v/>
      </c>
      <c r="G47" s="6">
        <f>IF(A47="","",SUMIFS(Movimientos!$E:$E,Movimientos!$B:$B,A47,Movimientos!$C:$C,"SALIDA"))</f>
        <v/>
      </c>
      <c r="H47" s="6">
        <f>IF(A47="","",E47+F47-G47)</f>
        <v/>
      </c>
      <c r="I47" s="5" t="n"/>
      <c r="J47" s="7" t="n"/>
      <c r="K47" s="8">
        <f>IF(OR(A47="",J47=""),"",H47*J47)</f>
        <v/>
      </c>
      <c r="L47" s="6">
        <f>IF(OR(A47="",I47=""),"",IF(H47&lt;=0,"SIN STOCK",IF(H47&lt;=I47,"REPONER","OK")))</f>
        <v/>
      </c>
    </row>
    <row r="48">
      <c r="A48" s="4" t="n"/>
      <c r="B48" s="5" t="n"/>
      <c r="C48" s="5" t="n"/>
      <c r="D48" s="5" t="n"/>
      <c r="E48" s="5" t="n"/>
      <c r="F48" s="6">
        <f>IF(A48="","",SUMIFS(Movimientos!$E:$E,Movimientos!$B:$B,A48,Movimientos!$C:$C,"ENTRADA"))</f>
        <v/>
      </c>
      <c r="G48" s="6">
        <f>IF(A48="","",SUMIFS(Movimientos!$E:$E,Movimientos!$B:$B,A48,Movimientos!$C:$C,"SALIDA"))</f>
        <v/>
      </c>
      <c r="H48" s="6">
        <f>IF(A48="","",E48+F48-G48)</f>
        <v/>
      </c>
      <c r="I48" s="5" t="n"/>
      <c r="J48" s="7" t="n"/>
      <c r="K48" s="8">
        <f>IF(OR(A48="",J48=""),"",H48*J48)</f>
        <v/>
      </c>
      <c r="L48" s="6">
        <f>IF(OR(A48="",I48=""),"",IF(H48&lt;=0,"SIN STOCK",IF(H48&lt;=I48,"REPONER","OK")))</f>
        <v/>
      </c>
    </row>
    <row r="49">
      <c r="A49" s="4" t="n"/>
      <c r="B49" s="5" t="n"/>
      <c r="C49" s="5" t="n"/>
      <c r="D49" s="5" t="n"/>
      <c r="E49" s="5" t="n"/>
      <c r="F49" s="6">
        <f>IF(A49="","",SUMIFS(Movimientos!$E:$E,Movimientos!$B:$B,A49,Movimientos!$C:$C,"ENTRADA"))</f>
        <v/>
      </c>
      <c r="G49" s="6">
        <f>IF(A49="","",SUMIFS(Movimientos!$E:$E,Movimientos!$B:$B,A49,Movimientos!$C:$C,"SALIDA"))</f>
        <v/>
      </c>
      <c r="H49" s="6">
        <f>IF(A49="","",E49+F49-G49)</f>
        <v/>
      </c>
      <c r="I49" s="5" t="n"/>
      <c r="J49" s="7" t="n"/>
      <c r="K49" s="8">
        <f>IF(OR(A49="",J49=""),"",H49*J49)</f>
        <v/>
      </c>
      <c r="L49" s="6">
        <f>IF(OR(A49="",I49=""),"",IF(H49&lt;=0,"SIN STOCK",IF(H49&lt;=I49,"REPONER","OK")))</f>
        <v/>
      </c>
    </row>
    <row r="50">
      <c r="A50" s="4" t="n"/>
      <c r="B50" s="5" t="n"/>
      <c r="C50" s="5" t="n"/>
      <c r="D50" s="5" t="n"/>
      <c r="E50" s="5" t="n"/>
      <c r="F50" s="6">
        <f>IF(A50="","",SUMIFS(Movimientos!$E:$E,Movimientos!$B:$B,A50,Movimientos!$C:$C,"ENTRADA"))</f>
        <v/>
      </c>
      <c r="G50" s="6">
        <f>IF(A50="","",SUMIFS(Movimientos!$E:$E,Movimientos!$B:$B,A50,Movimientos!$C:$C,"SALIDA"))</f>
        <v/>
      </c>
      <c r="H50" s="6">
        <f>IF(A50="","",E50+F50-G50)</f>
        <v/>
      </c>
      <c r="I50" s="5" t="n"/>
      <c r="J50" s="7" t="n"/>
      <c r="K50" s="8">
        <f>IF(OR(A50="",J50=""),"",H50*J50)</f>
        <v/>
      </c>
      <c r="L50" s="6">
        <f>IF(OR(A50="",I50=""),"",IF(H50&lt;=0,"SIN STOCK",IF(H50&lt;=I50,"REPONER","OK")))</f>
        <v/>
      </c>
    </row>
    <row r="51">
      <c r="A51" s="4" t="n"/>
      <c r="B51" s="5" t="n"/>
      <c r="C51" s="5" t="n"/>
      <c r="D51" s="5" t="n"/>
      <c r="E51" s="5" t="n"/>
      <c r="F51" s="6">
        <f>IF(A51="","",SUMIFS(Movimientos!$E:$E,Movimientos!$B:$B,A51,Movimientos!$C:$C,"ENTRADA"))</f>
        <v/>
      </c>
      <c r="G51" s="6">
        <f>IF(A51="","",SUMIFS(Movimientos!$E:$E,Movimientos!$B:$B,A51,Movimientos!$C:$C,"SALIDA"))</f>
        <v/>
      </c>
      <c r="H51" s="6">
        <f>IF(A51="","",E51+F51-G51)</f>
        <v/>
      </c>
      <c r="I51" s="5" t="n"/>
      <c r="J51" s="7" t="n"/>
      <c r="K51" s="8">
        <f>IF(OR(A51="",J51=""),"",H51*J51)</f>
        <v/>
      </c>
      <c r="L51" s="6">
        <f>IF(OR(A51="",I51=""),"",IF(H51&lt;=0,"SIN STOCK",IF(H51&lt;=I51,"REPONER","OK")))</f>
        <v/>
      </c>
    </row>
    <row r="52">
      <c r="A52" s="4" t="n"/>
      <c r="B52" s="5" t="n"/>
      <c r="C52" s="5" t="n"/>
      <c r="D52" s="5" t="n"/>
      <c r="E52" s="5" t="n"/>
      <c r="F52" s="6">
        <f>IF(A52="","",SUMIFS(Movimientos!$E:$E,Movimientos!$B:$B,A52,Movimientos!$C:$C,"ENTRADA"))</f>
        <v/>
      </c>
      <c r="G52" s="6">
        <f>IF(A52="","",SUMIFS(Movimientos!$E:$E,Movimientos!$B:$B,A52,Movimientos!$C:$C,"SALIDA"))</f>
        <v/>
      </c>
      <c r="H52" s="6">
        <f>IF(A52="","",E52+F52-G52)</f>
        <v/>
      </c>
      <c r="I52" s="5" t="n"/>
      <c r="J52" s="7" t="n"/>
      <c r="K52" s="8">
        <f>IF(OR(A52="",J52=""),"",H52*J52)</f>
        <v/>
      </c>
      <c r="L52" s="6">
        <f>IF(OR(A52="",I52=""),"",IF(H52&lt;=0,"SIN STOCK",IF(H52&lt;=I52,"REPONER","OK")))</f>
        <v/>
      </c>
    </row>
    <row r="53">
      <c r="A53" s="4" t="n"/>
      <c r="B53" s="5" t="n"/>
      <c r="C53" s="5" t="n"/>
      <c r="D53" s="5" t="n"/>
      <c r="E53" s="5" t="n"/>
      <c r="F53" s="6">
        <f>IF(A53="","",SUMIFS(Movimientos!$E:$E,Movimientos!$B:$B,A53,Movimientos!$C:$C,"ENTRADA"))</f>
        <v/>
      </c>
      <c r="G53" s="6">
        <f>IF(A53="","",SUMIFS(Movimientos!$E:$E,Movimientos!$B:$B,A53,Movimientos!$C:$C,"SALIDA"))</f>
        <v/>
      </c>
      <c r="H53" s="6">
        <f>IF(A53="","",E53+F53-G53)</f>
        <v/>
      </c>
      <c r="I53" s="5" t="n"/>
      <c r="J53" s="7" t="n"/>
      <c r="K53" s="8">
        <f>IF(OR(A53="",J53=""),"",H53*J53)</f>
        <v/>
      </c>
      <c r="L53" s="6">
        <f>IF(OR(A53="",I53=""),"",IF(H53&lt;=0,"SIN STOCK",IF(H53&lt;=I53,"REPONER","OK")))</f>
        <v/>
      </c>
    </row>
    <row r="54">
      <c r="A54" s="4" t="n"/>
      <c r="B54" s="5" t="n"/>
      <c r="C54" s="5" t="n"/>
      <c r="D54" s="5" t="n"/>
      <c r="E54" s="5" t="n"/>
      <c r="F54" s="6">
        <f>IF(A54="","",SUMIFS(Movimientos!$E:$E,Movimientos!$B:$B,A54,Movimientos!$C:$C,"ENTRADA"))</f>
        <v/>
      </c>
      <c r="G54" s="6">
        <f>IF(A54="","",SUMIFS(Movimientos!$E:$E,Movimientos!$B:$B,A54,Movimientos!$C:$C,"SALIDA"))</f>
        <v/>
      </c>
      <c r="H54" s="6">
        <f>IF(A54="","",E54+F54-G54)</f>
        <v/>
      </c>
      <c r="I54" s="5" t="n"/>
      <c r="J54" s="7" t="n"/>
      <c r="K54" s="8">
        <f>IF(OR(A54="",J54=""),"",H54*J54)</f>
        <v/>
      </c>
      <c r="L54" s="6">
        <f>IF(OR(A54="",I54=""),"",IF(H54&lt;=0,"SIN STOCK",IF(H54&lt;=I54,"REPONER","OK")))</f>
        <v/>
      </c>
    </row>
    <row r="55">
      <c r="A55" s="4" t="n"/>
      <c r="B55" s="5" t="n"/>
      <c r="C55" s="5" t="n"/>
      <c r="D55" s="5" t="n"/>
      <c r="E55" s="5" t="n"/>
      <c r="F55" s="6">
        <f>IF(A55="","",SUMIFS(Movimientos!$E:$E,Movimientos!$B:$B,A55,Movimientos!$C:$C,"ENTRADA"))</f>
        <v/>
      </c>
      <c r="G55" s="6">
        <f>IF(A55="","",SUMIFS(Movimientos!$E:$E,Movimientos!$B:$B,A55,Movimientos!$C:$C,"SALIDA"))</f>
        <v/>
      </c>
      <c r="H55" s="6">
        <f>IF(A55="","",E55+F55-G55)</f>
        <v/>
      </c>
      <c r="I55" s="5" t="n"/>
      <c r="J55" s="7" t="n"/>
      <c r="K55" s="8">
        <f>IF(OR(A55="",J55=""),"",H55*J55)</f>
        <v/>
      </c>
      <c r="L55" s="6">
        <f>IF(OR(A55="",I55=""),"",IF(H55&lt;=0,"SIN STOCK",IF(H55&lt;=I55,"REPONER","OK")))</f>
        <v/>
      </c>
    </row>
    <row r="56">
      <c r="A56" s="4" t="n"/>
      <c r="B56" s="5" t="n"/>
      <c r="C56" s="5" t="n"/>
      <c r="D56" s="5" t="n"/>
      <c r="E56" s="5" t="n"/>
      <c r="F56" s="6">
        <f>IF(A56="","",SUMIFS(Movimientos!$E:$E,Movimientos!$B:$B,A56,Movimientos!$C:$C,"ENTRADA"))</f>
        <v/>
      </c>
      <c r="G56" s="6">
        <f>IF(A56="","",SUMIFS(Movimientos!$E:$E,Movimientos!$B:$B,A56,Movimientos!$C:$C,"SALIDA"))</f>
        <v/>
      </c>
      <c r="H56" s="6">
        <f>IF(A56="","",E56+F56-G56)</f>
        <v/>
      </c>
      <c r="I56" s="5" t="n"/>
      <c r="J56" s="7" t="n"/>
      <c r="K56" s="8">
        <f>IF(OR(A56="",J56=""),"",H56*J56)</f>
        <v/>
      </c>
      <c r="L56" s="6">
        <f>IF(OR(A56="",I56=""),"",IF(H56&lt;=0,"SIN STOCK",IF(H56&lt;=I56,"REPONER","OK")))</f>
        <v/>
      </c>
    </row>
    <row r="57">
      <c r="A57" s="4" t="n"/>
      <c r="B57" s="5" t="n"/>
      <c r="C57" s="5" t="n"/>
      <c r="D57" s="5" t="n"/>
      <c r="E57" s="5" t="n"/>
      <c r="F57" s="6">
        <f>IF(A57="","",SUMIFS(Movimientos!$E:$E,Movimientos!$B:$B,A57,Movimientos!$C:$C,"ENTRADA"))</f>
        <v/>
      </c>
      <c r="G57" s="6">
        <f>IF(A57="","",SUMIFS(Movimientos!$E:$E,Movimientos!$B:$B,A57,Movimientos!$C:$C,"SALIDA"))</f>
        <v/>
      </c>
      <c r="H57" s="6">
        <f>IF(A57="","",E57+F57-G57)</f>
        <v/>
      </c>
      <c r="I57" s="5" t="n"/>
      <c r="J57" s="7" t="n"/>
      <c r="K57" s="8">
        <f>IF(OR(A57="",J57=""),"",H57*J57)</f>
        <v/>
      </c>
      <c r="L57" s="6">
        <f>IF(OR(A57="",I57=""),"",IF(H57&lt;=0,"SIN STOCK",IF(H57&lt;=I57,"REPONER","OK")))</f>
        <v/>
      </c>
    </row>
    <row r="58">
      <c r="A58" s="4" t="n"/>
      <c r="B58" s="5" t="n"/>
      <c r="C58" s="5" t="n"/>
      <c r="D58" s="5" t="n"/>
      <c r="E58" s="5" t="n"/>
      <c r="F58" s="6">
        <f>IF(A58="","",SUMIFS(Movimientos!$E:$E,Movimientos!$B:$B,A58,Movimientos!$C:$C,"ENTRADA"))</f>
        <v/>
      </c>
      <c r="G58" s="6">
        <f>IF(A58="","",SUMIFS(Movimientos!$E:$E,Movimientos!$B:$B,A58,Movimientos!$C:$C,"SALIDA"))</f>
        <v/>
      </c>
      <c r="H58" s="6">
        <f>IF(A58="","",E58+F58-G58)</f>
        <v/>
      </c>
      <c r="I58" s="5" t="n"/>
      <c r="J58" s="7" t="n"/>
      <c r="K58" s="8">
        <f>IF(OR(A58="",J58=""),"",H58*J58)</f>
        <v/>
      </c>
      <c r="L58" s="6">
        <f>IF(OR(A58="",I58=""),"",IF(H58&lt;=0,"SIN STOCK",IF(H58&lt;=I58,"REPONER","OK")))</f>
        <v/>
      </c>
    </row>
    <row r="59">
      <c r="A59" s="4" t="n"/>
      <c r="B59" s="5" t="n"/>
      <c r="C59" s="5" t="n"/>
      <c r="D59" s="5" t="n"/>
      <c r="E59" s="5" t="n"/>
      <c r="F59" s="6">
        <f>IF(A59="","",SUMIFS(Movimientos!$E:$E,Movimientos!$B:$B,A59,Movimientos!$C:$C,"ENTRADA"))</f>
        <v/>
      </c>
      <c r="G59" s="6">
        <f>IF(A59="","",SUMIFS(Movimientos!$E:$E,Movimientos!$B:$B,A59,Movimientos!$C:$C,"SALIDA"))</f>
        <v/>
      </c>
      <c r="H59" s="6">
        <f>IF(A59="","",E59+F59-G59)</f>
        <v/>
      </c>
      <c r="I59" s="5" t="n"/>
      <c r="J59" s="7" t="n"/>
      <c r="K59" s="8">
        <f>IF(OR(A59="",J59=""),"",H59*J59)</f>
        <v/>
      </c>
      <c r="L59" s="6">
        <f>IF(OR(A59="",I59=""),"",IF(H59&lt;=0,"SIN STOCK",IF(H59&lt;=I59,"REPONER","OK")))</f>
        <v/>
      </c>
    </row>
    <row r="60">
      <c r="A60" s="4" t="n"/>
      <c r="B60" s="5" t="n"/>
      <c r="C60" s="5" t="n"/>
      <c r="D60" s="5" t="n"/>
      <c r="E60" s="5" t="n"/>
      <c r="F60" s="6">
        <f>IF(A60="","",SUMIFS(Movimientos!$E:$E,Movimientos!$B:$B,A60,Movimientos!$C:$C,"ENTRADA"))</f>
        <v/>
      </c>
      <c r="G60" s="6">
        <f>IF(A60="","",SUMIFS(Movimientos!$E:$E,Movimientos!$B:$B,A60,Movimientos!$C:$C,"SALIDA"))</f>
        <v/>
      </c>
      <c r="H60" s="6">
        <f>IF(A60="","",E60+F60-G60)</f>
        <v/>
      </c>
      <c r="I60" s="5" t="n"/>
      <c r="J60" s="7" t="n"/>
      <c r="K60" s="8">
        <f>IF(OR(A60="",J60=""),"",H60*J60)</f>
        <v/>
      </c>
      <c r="L60" s="6">
        <f>IF(OR(A60="",I60=""),"",IF(H60&lt;=0,"SIN STOCK",IF(H60&lt;=I60,"REPONER","OK")))</f>
        <v/>
      </c>
    </row>
    <row r="61">
      <c r="A61" s="4" t="n"/>
      <c r="B61" s="5" t="n"/>
      <c r="C61" s="5" t="n"/>
      <c r="D61" s="5" t="n"/>
      <c r="E61" s="5" t="n"/>
      <c r="F61" s="6">
        <f>IF(A61="","",SUMIFS(Movimientos!$E:$E,Movimientos!$B:$B,A61,Movimientos!$C:$C,"ENTRADA"))</f>
        <v/>
      </c>
      <c r="G61" s="6">
        <f>IF(A61="","",SUMIFS(Movimientos!$E:$E,Movimientos!$B:$B,A61,Movimientos!$C:$C,"SALIDA"))</f>
        <v/>
      </c>
      <c r="H61" s="6">
        <f>IF(A61="","",E61+F61-G61)</f>
        <v/>
      </c>
      <c r="I61" s="5" t="n"/>
      <c r="J61" s="7" t="n"/>
      <c r="K61" s="8">
        <f>IF(OR(A61="",J61=""),"",H61*J61)</f>
        <v/>
      </c>
      <c r="L61" s="6">
        <f>IF(OR(A61="",I61=""),"",IF(H61&lt;=0,"SIN STOCK",IF(H61&lt;=I61,"REPONER","OK")))</f>
        <v/>
      </c>
    </row>
    <row r="62">
      <c r="A62" s="4" t="n"/>
      <c r="B62" s="5" t="n"/>
      <c r="C62" s="5" t="n"/>
      <c r="D62" s="5" t="n"/>
      <c r="E62" s="5" t="n"/>
      <c r="F62" s="6">
        <f>IF(A62="","",SUMIFS(Movimientos!$E:$E,Movimientos!$B:$B,A62,Movimientos!$C:$C,"ENTRADA"))</f>
        <v/>
      </c>
      <c r="G62" s="6">
        <f>IF(A62="","",SUMIFS(Movimientos!$E:$E,Movimientos!$B:$B,A62,Movimientos!$C:$C,"SALIDA"))</f>
        <v/>
      </c>
      <c r="H62" s="6">
        <f>IF(A62="","",E62+F62-G62)</f>
        <v/>
      </c>
      <c r="I62" s="5" t="n"/>
      <c r="J62" s="7" t="n"/>
      <c r="K62" s="8">
        <f>IF(OR(A62="",J62=""),"",H62*J62)</f>
        <v/>
      </c>
      <c r="L62" s="6">
        <f>IF(OR(A62="",I62=""),"",IF(H62&lt;=0,"SIN STOCK",IF(H62&lt;=I62,"REPONER","OK")))</f>
        <v/>
      </c>
    </row>
    <row r="63">
      <c r="A63" s="4" t="n"/>
      <c r="B63" s="5" t="n"/>
      <c r="C63" s="5" t="n"/>
      <c r="D63" s="5" t="n"/>
      <c r="E63" s="5" t="n"/>
      <c r="F63" s="6">
        <f>IF(A63="","",SUMIFS(Movimientos!$E:$E,Movimientos!$B:$B,A63,Movimientos!$C:$C,"ENTRADA"))</f>
        <v/>
      </c>
      <c r="G63" s="6">
        <f>IF(A63="","",SUMIFS(Movimientos!$E:$E,Movimientos!$B:$B,A63,Movimientos!$C:$C,"SALIDA"))</f>
        <v/>
      </c>
      <c r="H63" s="6">
        <f>IF(A63="","",E63+F63-G63)</f>
        <v/>
      </c>
      <c r="I63" s="5" t="n"/>
      <c r="J63" s="7" t="n"/>
      <c r="K63" s="8">
        <f>IF(OR(A63="",J63=""),"",H63*J63)</f>
        <v/>
      </c>
      <c r="L63" s="6">
        <f>IF(OR(A63="",I63=""),"",IF(H63&lt;=0,"SIN STOCK",IF(H63&lt;=I63,"REPONER","OK")))</f>
        <v/>
      </c>
    </row>
    <row r="64">
      <c r="A64" s="4" t="n"/>
      <c r="B64" s="5" t="n"/>
      <c r="C64" s="5" t="n"/>
      <c r="D64" s="5" t="n"/>
      <c r="E64" s="5" t="n"/>
      <c r="F64" s="6">
        <f>IF(A64="","",SUMIFS(Movimientos!$E:$E,Movimientos!$B:$B,A64,Movimientos!$C:$C,"ENTRADA"))</f>
        <v/>
      </c>
      <c r="G64" s="6">
        <f>IF(A64="","",SUMIFS(Movimientos!$E:$E,Movimientos!$B:$B,A64,Movimientos!$C:$C,"SALIDA"))</f>
        <v/>
      </c>
      <c r="H64" s="6">
        <f>IF(A64="","",E64+F64-G64)</f>
        <v/>
      </c>
      <c r="I64" s="5" t="n"/>
      <c r="J64" s="7" t="n"/>
      <c r="K64" s="8">
        <f>IF(OR(A64="",J64=""),"",H64*J64)</f>
        <v/>
      </c>
      <c r="L64" s="6">
        <f>IF(OR(A64="",I64=""),"",IF(H64&lt;=0,"SIN STOCK",IF(H64&lt;=I64,"REPONER","OK")))</f>
        <v/>
      </c>
    </row>
    <row r="65">
      <c r="A65" s="4" t="n"/>
      <c r="B65" s="5" t="n"/>
      <c r="C65" s="5" t="n"/>
      <c r="D65" s="5" t="n"/>
      <c r="E65" s="5" t="n"/>
      <c r="F65" s="6">
        <f>IF(A65="","",SUMIFS(Movimientos!$E:$E,Movimientos!$B:$B,A65,Movimientos!$C:$C,"ENTRADA"))</f>
        <v/>
      </c>
      <c r="G65" s="6">
        <f>IF(A65="","",SUMIFS(Movimientos!$E:$E,Movimientos!$B:$B,A65,Movimientos!$C:$C,"SALIDA"))</f>
        <v/>
      </c>
      <c r="H65" s="6">
        <f>IF(A65="","",E65+F65-G65)</f>
        <v/>
      </c>
      <c r="I65" s="5" t="n"/>
      <c r="J65" s="7" t="n"/>
      <c r="K65" s="8">
        <f>IF(OR(A65="",J65=""),"",H65*J65)</f>
        <v/>
      </c>
      <c r="L65" s="6">
        <f>IF(OR(A65="",I65=""),"",IF(H65&lt;=0,"SIN STOCK",IF(H65&lt;=I65,"REPONER","OK")))</f>
        <v/>
      </c>
    </row>
    <row r="66">
      <c r="A66" s="4" t="n"/>
      <c r="B66" s="5" t="n"/>
      <c r="C66" s="5" t="n"/>
      <c r="D66" s="5" t="n"/>
      <c r="E66" s="5" t="n"/>
      <c r="F66" s="6">
        <f>IF(A66="","",SUMIFS(Movimientos!$E:$E,Movimientos!$B:$B,A66,Movimientos!$C:$C,"ENTRADA"))</f>
        <v/>
      </c>
      <c r="G66" s="6">
        <f>IF(A66="","",SUMIFS(Movimientos!$E:$E,Movimientos!$B:$B,A66,Movimientos!$C:$C,"SALIDA"))</f>
        <v/>
      </c>
      <c r="H66" s="6">
        <f>IF(A66="","",E66+F66-G66)</f>
        <v/>
      </c>
      <c r="I66" s="5" t="n"/>
      <c r="J66" s="7" t="n"/>
      <c r="K66" s="8">
        <f>IF(OR(A66="",J66=""),"",H66*J66)</f>
        <v/>
      </c>
      <c r="L66" s="6">
        <f>IF(OR(A66="",I66=""),"",IF(H66&lt;=0,"SIN STOCK",IF(H66&lt;=I66,"REPONER","OK")))</f>
        <v/>
      </c>
    </row>
    <row r="67">
      <c r="A67" s="4" t="n"/>
      <c r="B67" s="5" t="n"/>
      <c r="C67" s="5" t="n"/>
      <c r="D67" s="5" t="n"/>
      <c r="E67" s="5" t="n"/>
      <c r="F67" s="6">
        <f>IF(A67="","",SUMIFS(Movimientos!$E:$E,Movimientos!$B:$B,A67,Movimientos!$C:$C,"ENTRADA"))</f>
        <v/>
      </c>
      <c r="G67" s="6">
        <f>IF(A67="","",SUMIFS(Movimientos!$E:$E,Movimientos!$B:$B,A67,Movimientos!$C:$C,"SALIDA"))</f>
        <v/>
      </c>
      <c r="H67" s="6">
        <f>IF(A67="","",E67+F67-G67)</f>
        <v/>
      </c>
      <c r="I67" s="5" t="n"/>
      <c r="J67" s="7" t="n"/>
      <c r="K67" s="8">
        <f>IF(OR(A67="",J67=""),"",H67*J67)</f>
        <v/>
      </c>
      <c r="L67" s="6">
        <f>IF(OR(A67="",I67=""),"",IF(H67&lt;=0,"SIN STOCK",IF(H67&lt;=I67,"REPONER","OK")))</f>
        <v/>
      </c>
    </row>
    <row r="68">
      <c r="A68" s="4" t="n"/>
      <c r="B68" s="5" t="n"/>
      <c r="C68" s="5" t="n"/>
      <c r="D68" s="5" t="n"/>
      <c r="E68" s="5" t="n"/>
      <c r="F68" s="6">
        <f>IF(A68="","",SUMIFS(Movimientos!$E:$E,Movimientos!$B:$B,A68,Movimientos!$C:$C,"ENTRADA"))</f>
        <v/>
      </c>
      <c r="G68" s="6">
        <f>IF(A68="","",SUMIFS(Movimientos!$E:$E,Movimientos!$B:$B,A68,Movimientos!$C:$C,"SALIDA"))</f>
        <v/>
      </c>
      <c r="H68" s="6">
        <f>IF(A68="","",E68+F68-G68)</f>
        <v/>
      </c>
      <c r="I68" s="5" t="n"/>
      <c r="J68" s="7" t="n"/>
      <c r="K68" s="8">
        <f>IF(OR(A68="",J68=""),"",H68*J68)</f>
        <v/>
      </c>
      <c r="L68" s="6">
        <f>IF(OR(A68="",I68=""),"",IF(H68&lt;=0,"SIN STOCK",IF(H68&lt;=I68,"REPONER","OK")))</f>
        <v/>
      </c>
    </row>
    <row r="69">
      <c r="A69" s="4" t="n"/>
      <c r="B69" s="5" t="n"/>
      <c r="C69" s="5" t="n"/>
      <c r="D69" s="5" t="n"/>
      <c r="E69" s="5" t="n"/>
      <c r="F69" s="6">
        <f>IF(A69="","",SUMIFS(Movimientos!$E:$E,Movimientos!$B:$B,A69,Movimientos!$C:$C,"ENTRADA"))</f>
        <v/>
      </c>
      <c r="G69" s="6">
        <f>IF(A69="","",SUMIFS(Movimientos!$E:$E,Movimientos!$B:$B,A69,Movimientos!$C:$C,"SALIDA"))</f>
        <v/>
      </c>
      <c r="H69" s="6">
        <f>IF(A69="","",E69+F69-G69)</f>
        <v/>
      </c>
      <c r="I69" s="5" t="n"/>
      <c r="J69" s="7" t="n"/>
      <c r="K69" s="8">
        <f>IF(OR(A69="",J69=""),"",H69*J69)</f>
        <v/>
      </c>
      <c r="L69" s="6">
        <f>IF(OR(A69="",I69=""),"",IF(H69&lt;=0,"SIN STOCK",IF(H69&lt;=I69,"REPONER","OK")))</f>
        <v/>
      </c>
    </row>
    <row r="70">
      <c r="A70" s="4" t="n"/>
      <c r="B70" s="5" t="n"/>
      <c r="C70" s="5" t="n"/>
      <c r="D70" s="5" t="n"/>
      <c r="E70" s="5" t="n"/>
      <c r="F70" s="6">
        <f>IF(A70="","",SUMIFS(Movimientos!$E:$E,Movimientos!$B:$B,A70,Movimientos!$C:$C,"ENTRADA"))</f>
        <v/>
      </c>
      <c r="G70" s="6">
        <f>IF(A70="","",SUMIFS(Movimientos!$E:$E,Movimientos!$B:$B,A70,Movimientos!$C:$C,"SALIDA"))</f>
        <v/>
      </c>
      <c r="H70" s="6">
        <f>IF(A70="","",E70+F70-G70)</f>
        <v/>
      </c>
      <c r="I70" s="5" t="n"/>
      <c r="J70" s="7" t="n"/>
      <c r="K70" s="8">
        <f>IF(OR(A70="",J70=""),"",H70*J70)</f>
        <v/>
      </c>
      <c r="L70" s="6">
        <f>IF(OR(A70="",I70=""),"",IF(H70&lt;=0,"SIN STOCK",IF(H70&lt;=I70,"REPONER","OK")))</f>
        <v/>
      </c>
    </row>
    <row r="71">
      <c r="A71" s="4" t="n"/>
      <c r="B71" s="5" t="n"/>
      <c r="C71" s="5" t="n"/>
      <c r="D71" s="5" t="n"/>
      <c r="E71" s="5" t="n"/>
      <c r="F71" s="6">
        <f>IF(A71="","",SUMIFS(Movimientos!$E:$E,Movimientos!$B:$B,A71,Movimientos!$C:$C,"ENTRADA"))</f>
        <v/>
      </c>
      <c r="G71" s="6">
        <f>IF(A71="","",SUMIFS(Movimientos!$E:$E,Movimientos!$B:$B,A71,Movimientos!$C:$C,"SALIDA"))</f>
        <v/>
      </c>
      <c r="H71" s="6">
        <f>IF(A71="","",E71+F71-G71)</f>
        <v/>
      </c>
      <c r="I71" s="5" t="n"/>
      <c r="J71" s="7" t="n"/>
      <c r="K71" s="8">
        <f>IF(OR(A71="",J71=""),"",H71*J71)</f>
        <v/>
      </c>
      <c r="L71" s="6">
        <f>IF(OR(A71="",I71=""),"",IF(H71&lt;=0,"SIN STOCK",IF(H71&lt;=I71,"REPONER","OK")))</f>
        <v/>
      </c>
    </row>
    <row r="72">
      <c r="A72" s="4" t="n"/>
      <c r="B72" s="5" t="n"/>
      <c r="C72" s="5" t="n"/>
      <c r="D72" s="5" t="n"/>
      <c r="E72" s="5" t="n"/>
      <c r="F72" s="6">
        <f>IF(A72="","",SUMIFS(Movimientos!$E:$E,Movimientos!$B:$B,A72,Movimientos!$C:$C,"ENTRADA"))</f>
        <v/>
      </c>
      <c r="G72" s="6">
        <f>IF(A72="","",SUMIFS(Movimientos!$E:$E,Movimientos!$B:$B,A72,Movimientos!$C:$C,"SALIDA"))</f>
        <v/>
      </c>
      <c r="H72" s="6">
        <f>IF(A72="","",E72+F72-G72)</f>
        <v/>
      </c>
      <c r="I72" s="5" t="n"/>
      <c r="J72" s="7" t="n"/>
      <c r="K72" s="8">
        <f>IF(OR(A72="",J72=""),"",H72*J72)</f>
        <v/>
      </c>
      <c r="L72" s="6">
        <f>IF(OR(A72="",I72=""),"",IF(H72&lt;=0,"SIN STOCK",IF(H72&lt;=I72,"REPONER","OK")))</f>
        <v/>
      </c>
    </row>
    <row r="73">
      <c r="A73" s="4" t="n"/>
      <c r="B73" s="5" t="n"/>
      <c r="C73" s="5" t="n"/>
      <c r="D73" s="5" t="n"/>
      <c r="E73" s="5" t="n"/>
      <c r="F73" s="6">
        <f>IF(A73="","",SUMIFS(Movimientos!$E:$E,Movimientos!$B:$B,A73,Movimientos!$C:$C,"ENTRADA"))</f>
        <v/>
      </c>
      <c r="G73" s="6">
        <f>IF(A73="","",SUMIFS(Movimientos!$E:$E,Movimientos!$B:$B,A73,Movimientos!$C:$C,"SALIDA"))</f>
        <v/>
      </c>
      <c r="H73" s="6">
        <f>IF(A73="","",E73+F73-G73)</f>
        <v/>
      </c>
      <c r="I73" s="5" t="n"/>
      <c r="J73" s="7" t="n"/>
      <c r="K73" s="8">
        <f>IF(OR(A73="",J73=""),"",H73*J73)</f>
        <v/>
      </c>
      <c r="L73" s="6">
        <f>IF(OR(A73="",I73=""),"",IF(H73&lt;=0,"SIN STOCK",IF(H73&lt;=I73,"REPONER","OK")))</f>
        <v/>
      </c>
    </row>
    <row r="74">
      <c r="A74" s="4" t="n"/>
      <c r="B74" s="5" t="n"/>
      <c r="C74" s="5" t="n"/>
      <c r="D74" s="5" t="n"/>
      <c r="E74" s="5" t="n"/>
      <c r="F74" s="6">
        <f>IF(A74="","",SUMIFS(Movimientos!$E:$E,Movimientos!$B:$B,A74,Movimientos!$C:$C,"ENTRADA"))</f>
        <v/>
      </c>
      <c r="G74" s="6">
        <f>IF(A74="","",SUMIFS(Movimientos!$E:$E,Movimientos!$B:$B,A74,Movimientos!$C:$C,"SALIDA"))</f>
        <v/>
      </c>
      <c r="H74" s="6">
        <f>IF(A74="","",E74+F74-G74)</f>
        <v/>
      </c>
      <c r="I74" s="5" t="n"/>
      <c r="J74" s="7" t="n"/>
      <c r="K74" s="8">
        <f>IF(OR(A74="",J74=""),"",H74*J74)</f>
        <v/>
      </c>
      <c r="L74" s="6">
        <f>IF(OR(A74="",I74=""),"",IF(H74&lt;=0,"SIN STOCK",IF(H74&lt;=I74,"REPONER","OK")))</f>
        <v/>
      </c>
    </row>
    <row r="75">
      <c r="A75" s="4" t="n"/>
      <c r="B75" s="5" t="n"/>
      <c r="C75" s="5" t="n"/>
      <c r="D75" s="5" t="n"/>
      <c r="E75" s="5" t="n"/>
      <c r="F75" s="6">
        <f>IF(A75="","",SUMIFS(Movimientos!$E:$E,Movimientos!$B:$B,A75,Movimientos!$C:$C,"ENTRADA"))</f>
        <v/>
      </c>
      <c r="G75" s="6">
        <f>IF(A75="","",SUMIFS(Movimientos!$E:$E,Movimientos!$B:$B,A75,Movimientos!$C:$C,"SALIDA"))</f>
        <v/>
      </c>
      <c r="H75" s="6">
        <f>IF(A75="","",E75+F75-G75)</f>
        <v/>
      </c>
      <c r="I75" s="5" t="n"/>
      <c r="J75" s="7" t="n"/>
      <c r="K75" s="8">
        <f>IF(OR(A75="",J75=""),"",H75*J75)</f>
        <v/>
      </c>
      <c r="L75" s="6">
        <f>IF(OR(A75="",I75=""),"",IF(H75&lt;=0,"SIN STOCK",IF(H75&lt;=I75,"REPONER","OK")))</f>
        <v/>
      </c>
    </row>
    <row r="76">
      <c r="A76" s="4" t="n"/>
      <c r="B76" s="5" t="n"/>
      <c r="C76" s="5" t="n"/>
      <c r="D76" s="5" t="n"/>
      <c r="E76" s="5" t="n"/>
      <c r="F76" s="6">
        <f>IF(A76="","",SUMIFS(Movimientos!$E:$E,Movimientos!$B:$B,A76,Movimientos!$C:$C,"ENTRADA"))</f>
        <v/>
      </c>
      <c r="G76" s="6">
        <f>IF(A76="","",SUMIFS(Movimientos!$E:$E,Movimientos!$B:$B,A76,Movimientos!$C:$C,"SALIDA"))</f>
        <v/>
      </c>
      <c r="H76" s="6">
        <f>IF(A76="","",E76+F76-G76)</f>
        <v/>
      </c>
      <c r="I76" s="5" t="n"/>
      <c r="J76" s="7" t="n"/>
      <c r="K76" s="8">
        <f>IF(OR(A76="",J76=""),"",H76*J76)</f>
        <v/>
      </c>
      <c r="L76" s="6">
        <f>IF(OR(A76="",I76=""),"",IF(H76&lt;=0,"SIN STOCK",IF(H76&lt;=I76,"REPONER","OK")))</f>
        <v/>
      </c>
    </row>
    <row r="77">
      <c r="A77" s="4" t="n"/>
      <c r="B77" s="5" t="n"/>
      <c r="C77" s="5" t="n"/>
      <c r="D77" s="5" t="n"/>
      <c r="E77" s="5" t="n"/>
      <c r="F77" s="6">
        <f>IF(A77="","",SUMIFS(Movimientos!$E:$E,Movimientos!$B:$B,A77,Movimientos!$C:$C,"ENTRADA"))</f>
        <v/>
      </c>
      <c r="G77" s="6">
        <f>IF(A77="","",SUMIFS(Movimientos!$E:$E,Movimientos!$B:$B,A77,Movimientos!$C:$C,"SALIDA"))</f>
        <v/>
      </c>
      <c r="H77" s="6">
        <f>IF(A77="","",E77+F77-G77)</f>
        <v/>
      </c>
      <c r="I77" s="5" t="n"/>
      <c r="J77" s="7" t="n"/>
      <c r="K77" s="8">
        <f>IF(OR(A77="",J77=""),"",H77*J77)</f>
        <v/>
      </c>
      <c r="L77" s="6">
        <f>IF(OR(A77="",I77=""),"",IF(H77&lt;=0,"SIN STOCK",IF(H77&lt;=I77,"REPONER","OK")))</f>
        <v/>
      </c>
    </row>
    <row r="78">
      <c r="A78" s="4" t="n"/>
      <c r="B78" s="5" t="n"/>
      <c r="C78" s="5" t="n"/>
      <c r="D78" s="5" t="n"/>
      <c r="E78" s="5" t="n"/>
      <c r="F78" s="6">
        <f>IF(A78="","",SUMIFS(Movimientos!$E:$E,Movimientos!$B:$B,A78,Movimientos!$C:$C,"ENTRADA"))</f>
        <v/>
      </c>
      <c r="G78" s="6">
        <f>IF(A78="","",SUMIFS(Movimientos!$E:$E,Movimientos!$B:$B,A78,Movimientos!$C:$C,"SALIDA"))</f>
        <v/>
      </c>
      <c r="H78" s="6">
        <f>IF(A78="","",E78+F78-G78)</f>
        <v/>
      </c>
      <c r="I78" s="5" t="n"/>
      <c r="J78" s="7" t="n"/>
      <c r="K78" s="8">
        <f>IF(OR(A78="",J78=""),"",H78*J78)</f>
        <v/>
      </c>
      <c r="L78" s="6">
        <f>IF(OR(A78="",I78=""),"",IF(H78&lt;=0,"SIN STOCK",IF(H78&lt;=I78,"REPONER","OK")))</f>
        <v/>
      </c>
    </row>
    <row r="79">
      <c r="A79" s="4" t="n"/>
      <c r="B79" s="5" t="n"/>
      <c r="C79" s="5" t="n"/>
      <c r="D79" s="5" t="n"/>
      <c r="E79" s="5" t="n"/>
      <c r="F79" s="6">
        <f>IF(A79="","",SUMIFS(Movimientos!$E:$E,Movimientos!$B:$B,A79,Movimientos!$C:$C,"ENTRADA"))</f>
        <v/>
      </c>
      <c r="G79" s="6">
        <f>IF(A79="","",SUMIFS(Movimientos!$E:$E,Movimientos!$B:$B,A79,Movimientos!$C:$C,"SALIDA"))</f>
        <v/>
      </c>
      <c r="H79" s="6">
        <f>IF(A79="","",E79+F79-G79)</f>
        <v/>
      </c>
      <c r="I79" s="5" t="n"/>
      <c r="J79" s="7" t="n"/>
      <c r="K79" s="8">
        <f>IF(OR(A79="",J79=""),"",H79*J79)</f>
        <v/>
      </c>
      <c r="L79" s="6">
        <f>IF(OR(A79="",I79=""),"",IF(H79&lt;=0,"SIN STOCK",IF(H79&lt;=I79,"REPONER","OK")))</f>
        <v/>
      </c>
    </row>
    <row r="80">
      <c r="A80" s="4" t="n"/>
      <c r="B80" s="5" t="n"/>
      <c r="C80" s="5" t="n"/>
      <c r="D80" s="5" t="n"/>
      <c r="E80" s="5" t="n"/>
      <c r="F80" s="6">
        <f>IF(A80="","",SUMIFS(Movimientos!$E:$E,Movimientos!$B:$B,A80,Movimientos!$C:$C,"ENTRADA"))</f>
        <v/>
      </c>
      <c r="G80" s="6">
        <f>IF(A80="","",SUMIFS(Movimientos!$E:$E,Movimientos!$B:$B,A80,Movimientos!$C:$C,"SALIDA"))</f>
        <v/>
      </c>
      <c r="H80" s="6">
        <f>IF(A80="","",E80+F80-G80)</f>
        <v/>
      </c>
      <c r="I80" s="5" t="n"/>
      <c r="J80" s="7" t="n"/>
      <c r="K80" s="8">
        <f>IF(OR(A80="",J80=""),"",H80*J80)</f>
        <v/>
      </c>
      <c r="L80" s="6">
        <f>IF(OR(A80="",I80=""),"",IF(H80&lt;=0,"SIN STOCK",IF(H80&lt;=I80,"REPONER","OK")))</f>
        <v/>
      </c>
    </row>
    <row r="81">
      <c r="A81" s="4" t="n"/>
      <c r="B81" s="5" t="n"/>
      <c r="C81" s="5" t="n"/>
      <c r="D81" s="5" t="n"/>
      <c r="E81" s="5" t="n"/>
      <c r="F81" s="6">
        <f>IF(A81="","",SUMIFS(Movimientos!$E:$E,Movimientos!$B:$B,A81,Movimientos!$C:$C,"ENTRADA"))</f>
        <v/>
      </c>
      <c r="G81" s="6">
        <f>IF(A81="","",SUMIFS(Movimientos!$E:$E,Movimientos!$B:$B,A81,Movimientos!$C:$C,"SALIDA"))</f>
        <v/>
      </c>
      <c r="H81" s="6">
        <f>IF(A81="","",E81+F81-G81)</f>
        <v/>
      </c>
      <c r="I81" s="5" t="n"/>
      <c r="J81" s="7" t="n"/>
      <c r="K81" s="8">
        <f>IF(OR(A81="",J81=""),"",H81*J81)</f>
        <v/>
      </c>
      <c r="L81" s="6">
        <f>IF(OR(A81="",I81=""),"",IF(H81&lt;=0,"SIN STOCK",IF(H81&lt;=I81,"REPONER","OK")))</f>
        <v/>
      </c>
    </row>
    <row r="82">
      <c r="A82" s="4" t="n"/>
      <c r="B82" s="5" t="n"/>
      <c r="C82" s="5" t="n"/>
      <c r="D82" s="5" t="n"/>
      <c r="E82" s="5" t="n"/>
      <c r="F82" s="6">
        <f>IF(A82="","",SUMIFS(Movimientos!$E:$E,Movimientos!$B:$B,A82,Movimientos!$C:$C,"ENTRADA"))</f>
        <v/>
      </c>
      <c r="G82" s="6">
        <f>IF(A82="","",SUMIFS(Movimientos!$E:$E,Movimientos!$B:$B,A82,Movimientos!$C:$C,"SALIDA"))</f>
        <v/>
      </c>
      <c r="H82" s="6">
        <f>IF(A82="","",E82+F82-G82)</f>
        <v/>
      </c>
      <c r="I82" s="5" t="n"/>
      <c r="J82" s="7" t="n"/>
      <c r="K82" s="8">
        <f>IF(OR(A82="",J82=""),"",H82*J82)</f>
        <v/>
      </c>
      <c r="L82" s="6">
        <f>IF(OR(A82="",I82=""),"",IF(H82&lt;=0,"SIN STOCK",IF(H82&lt;=I82,"REPONER","OK")))</f>
        <v/>
      </c>
    </row>
    <row r="83">
      <c r="A83" s="4" t="n"/>
      <c r="B83" s="5" t="n"/>
      <c r="C83" s="5" t="n"/>
      <c r="D83" s="5" t="n"/>
      <c r="E83" s="5" t="n"/>
      <c r="F83" s="6">
        <f>IF(A83="","",SUMIFS(Movimientos!$E:$E,Movimientos!$B:$B,A83,Movimientos!$C:$C,"ENTRADA"))</f>
        <v/>
      </c>
      <c r="G83" s="6">
        <f>IF(A83="","",SUMIFS(Movimientos!$E:$E,Movimientos!$B:$B,A83,Movimientos!$C:$C,"SALIDA"))</f>
        <v/>
      </c>
      <c r="H83" s="6">
        <f>IF(A83="","",E83+F83-G83)</f>
        <v/>
      </c>
      <c r="I83" s="5" t="n"/>
      <c r="J83" s="7" t="n"/>
      <c r="K83" s="8">
        <f>IF(OR(A83="",J83=""),"",H83*J83)</f>
        <v/>
      </c>
      <c r="L83" s="6">
        <f>IF(OR(A83="",I83=""),"",IF(H83&lt;=0,"SIN STOCK",IF(H83&lt;=I83,"REPONER","OK")))</f>
        <v/>
      </c>
    </row>
    <row r="84">
      <c r="A84" s="4" t="n"/>
      <c r="B84" s="5" t="n"/>
      <c r="C84" s="5" t="n"/>
      <c r="D84" s="5" t="n"/>
      <c r="E84" s="5" t="n"/>
      <c r="F84" s="6">
        <f>IF(A84="","",SUMIFS(Movimientos!$E:$E,Movimientos!$B:$B,A84,Movimientos!$C:$C,"ENTRADA"))</f>
        <v/>
      </c>
      <c r="G84" s="6">
        <f>IF(A84="","",SUMIFS(Movimientos!$E:$E,Movimientos!$B:$B,A84,Movimientos!$C:$C,"SALIDA"))</f>
        <v/>
      </c>
      <c r="H84" s="6">
        <f>IF(A84="","",E84+F84-G84)</f>
        <v/>
      </c>
      <c r="I84" s="5" t="n"/>
      <c r="J84" s="7" t="n"/>
      <c r="K84" s="8">
        <f>IF(OR(A84="",J84=""),"",H84*J84)</f>
        <v/>
      </c>
      <c r="L84" s="6">
        <f>IF(OR(A84="",I84=""),"",IF(H84&lt;=0,"SIN STOCK",IF(H84&lt;=I84,"REPONER","OK")))</f>
        <v/>
      </c>
    </row>
    <row r="85">
      <c r="A85" s="4" t="n"/>
      <c r="B85" s="5" t="n"/>
      <c r="C85" s="5" t="n"/>
      <c r="D85" s="5" t="n"/>
      <c r="E85" s="5" t="n"/>
      <c r="F85" s="6">
        <f>IF(A85="","",SUMIFS(Movimientos!$E:$E,Movimientos!$B:$B,A85,Movimientos!$C:$C,"ENTRADA"))</f>
        <v/>
      </c>
      <c r="G85" s="6">
        <f>IF(A85="","",SUMIFS(Movimientos!$E:$E,Movimientos!$B:$B,A85,Movimientos!$C:$C,"SALIDA"))</f>
        <v/>
      </c>
      <c r="H85" s="6">
        <f>IF(A85="","",E85+F85-G85)</f>
        <v/>
      </c>
      <c r="I85" s="5" t="n"/>
      <c r="J85" s="7" t="n"/>
      <c r="K85" s="8">
        <f>IF(OR(A85="",J85=""),"",H85*J85)</f>
        <v/>
      </c>
      <c r="L85" s="6">
        <f>IF(OR(A85="",I85=""),"",IF(H85&lt;=0,"SIN STOCK",IF(H85&lt;=I85,"REPONER","OK")))</f>
        <v/>
      </c>
    </row>
    <row r="86">
      <c r="A86" s="4" t="n"/>
      <c r="B86" s="5" t="n"/>
      <c r="C86" s="5" t="n"/>
      <c r="D86" s="5" t="n"/>
      <c r="E86" s="5" t="n"/>
      <c r="F86" s="6">
        <f>IF(A86="","",SUMIFS(Movimientos!$E:$E,Movimientos!$B:$B,A86,Movimientos!$C:$C,"ENTRADA"))</f>
        <v/>
      </c>
      <c r="G86" s="6">
        <f>IF(A86="","",SUMIFS(Movimientos!$E:$E,Movimientos!$B:$B,A86,Movimientos!$C:$C,"SALIDA"))</f>
        <v/>
      </c>
      <c r="H86" s="6">
        <f>IF(A86="","",E86+F86-G86)</f>
        <v/>
      </c>
      <c r="I86" s="5" t="n"/>
      <c r="J86" s="7" t="n"/>
      <c r="K86" s="8">
        <f>IF(OR(A86="",J86=""),"",H86*J86)</f>
        <v/>
      </c>
      <c r="L86" s="6">
        <f>IF(OR(A86="",I86=""),"",IF(H86&lt;=0,"SIN STOCK",IF(H86&lt;=I86,"REPONER","OK")))</f>
        <v/>
      </c>
    </row>
    <row r="87">
      <c r="A87" s="4" t="n"/>
      <c r="B87" s="5" t="n"/>
      <c r="C87" s="5" t="n"/>
      <c r="D87" s="5" t="n"/>
      <c r="E87" s="5" t="n"/>
      <c r="F87" s="6">
        <f>IF(A87="","",SUMIFS(Movimientos!$E:$E,Movimientos!$B:$B,A87,Movimientos!$C:$C,"ENTRADA"))</f>
        <v/>
      </c>
      <c r="G87" s="6">
        <f>IF(A87="","",SUMIFS(Movimientos!$E:$E,Movimientos!$B:$B,A87,Movimientos!$C:$C,"SALIDA"))</f>
        <v/>
      </c>
      <c r="H87" s="6">
        <f>IF(A87="","",E87+F87-G87)</f>
        <v/>
      </c>
      <c r="I87" s="5" t="n"/>
      <c r="J87" s="7" t="n"/>
      <c r="K87" s="8">
        <f>IF(OR(A87="",J87=""),"",H87*J87)</f>
        <v/>
      </c>
      <c r="L87" s="6">
        <f>IF(OR(A87="",I87=""),"",IF(H87&lt;=0,"SIN STOCK",IF(H87&lt;=I87,"REPONER","OK")))</f>
        <v/>
      </c>
    </row>
    <row r="88">
      <c r="A88" s="4" t="n"/>
      <c r="B88" s="5" t="n"/>
      <c r="C88" s="5" t="n"/>
      <c r="D88" s="5" t="n"/>
      <c r="E88" s="5" t="n"/>
      <c r="F88" s="6">
        <f>IF(A88="","",SUMIFS(Movimientos!$E:$E,Movimientos!$B:$B,A88,Movimientos!$C:$C,"ENTRADA"))</f>
        <v/>
      </c>
      <c r="G88" s="6">
        <f>IF(A88="","",SUMIFS(Movimientos!$E:$E,Movimientos!$B:$B,A88,Movimientos!$C:$C,"SALIDA"))</f>
        <v/>
      </c>
      <c r="H88" s="6">
        <f>IF(A88="","",E88+F88-G88)</f>
        <v/>
      </c>
      <c r="I88" s="5" t="n"/>
      <c r="J88" s="7" t="n"/>
      <c r="K88" s="8">
        <f>IF(OR(A88="",J88=""),"",H88*J88)</f>
        <v/>
      </c>
      <c r="L88" s="6">
        <f>IF(OR(A88="",I88=""),"",IF(H88&lt;=0,"SIN STOCK",IF(H88&lt;=I88,"REPONER","OK")))</f>
        <v/>
      </c>
    </row>
    <row r="89">
      <c r="A89" s="4" t="n"/>
      <c r="B89" s="5" t="n"/>
      <c r="C89" s="5" t="n"/>
      <c r="D89" s="5" t="n"/>
      <c r="E89" s="5" t="n"/>
      <c r="F89" s="6">
        <f>IF(A89="","",SUMIFS(Movimientos!$E:$E,Movimientos!$B:$B,A89,Movimientos!$C:$C,"ENTRADA"))</f>
        <v/>
      </c>
      <c r="G89" s="6">
        <f>IF(A89="","",SUMIFS(Movimientos!$E:$E,Movimientos!$B:$B,A89,Movimientos!$C:$C,"SALIDA"))</f>
        <v/>
      </c>
      <c r="H89" s="6">
        <f>IF(A89="","",E89+F89-G89)</f>
        <v/>
      </c>
      <c r="I89" s="5" t="n"/>
      <c r="J89" s="7" t="n"/>
      <c r="K89" s="8">
        <f>IF(OR(A89="",J89=""),"",H89*J89)</f>
        <v/>
      </c>
      <c r="L89" s="6">
        <f>IF(OR(A89="",I89=""),"",IF(H89&lt;=0,"SIN STOCK",IF(H89&lt;=I89,"REPONER","OK")))</f>
        <v/>
      </c>
    </row>
    <row r="90">
      <c r="A90" s="4" t="n"/>
      <c r="B90" s="5" t="n"/>
      <c r="C90" s="5" t="n"/>
      <c r="D90" s="5" t="n"/>
      <c r="E90" s="5" t="n"/>
      <c r="F90" s="6">
        <f>IF(A90="","",SUMIFS(Movimientos!$E:$E,Movimientos!$B:$B,A90,Movimientos!$C:$C,"ENTRADA"))</f>
        <v/>
      </c>
      <c r="G90" s="6">
        <f>IF(A90="","",SUMIFS(Movimientos!$E:$E,Movimientos!$B:$B,A90,Movimientos!$C:$C,"SALIDA"))</f>
        <v/>
      </c>
      <c r="H90" s="6">
        <f>IF(A90="","",E90+F90-G90)</f>
        <v/>
      </c>
      <c r="I90" s="5" t="n"/>
      <c r="J90" s="7" t="n"/>
      <c r="K90" s="8">
        <f>IF(OR(A90="",J90=""),"",H90*J90)</f>
        <v/>
      </c>
      <c r="L90" s="6">
        <f>IF(OR(A90="",I90=""),"",IF(H90&lt;=0,"SIN STOCK",IF(H90&lt;=I90,"REPONER","OK")))</f>
        <v/>
      </c>
    </row>
    <row r="91">
      <c r="A91" s="4" t="n"/>
      <c r="B91" s="5" t="n"/>
      <c r="C91" s="5" t="n"/>
      <c r="D91" s="5" t="n"/>
      <c r="E91" s="5" t="n"/>
      <c r="F91" s="6">
        <f>IF(A91="","",SUMIFS(Movimientos!$E:$E,Movimientos!$B:$B,A91,Movimientos!$C:$C,"ENTRADA"))</f>
        <v/>
      </c>
      <c r="G91" s="6">
        <f>IF(A91="","",SUMIFS(Movimientos!$E:$E,Movimientos!$B:$B,A91,Movimientos!$C:$C,"SALIDA"))</f>
        <v/>
      </c>
      <c r="H91" s="6">
        <f>IF(A91="","",E91+F91-G91)</f>
        <v/>
      </c>
      <c r="I91" s="5" t="n"/>
      <c r="J91" s="7" t="n"/>
      <c r="K91" s="8">
        <f>IF(OR(A91="",J91=""),"",H91*J91)</f>
        <v/>
      </c>
      <c r="L91" s="6">
        <f>IF(OR(A91="",I91=""),"",IF(H91&lt;=0,"SIN STOCK",IF(H91&lt;=I91,"REPONER","OK")))</f>
        <v/>
      </c>
    </row>
    <row r="92">
      <c r="A92" s="4" t="n"/>
      <c r="B92" s="5" t="n"/>
      <c r="C92" s="5" t="n"/>
      <c r="D92" s="5" t="n"/>
      <c r="E92" s="5" t="n"/>
      <c r="F92" s="6">
        <f>IF(A92="","",SUMIFS(Movimientos!$E:$E,Movimientos!$B:$B,A92,Movimientos!$C:$C,"ENTRADA"))</f>
        <v/>
      </c>
      <c r="G92" s="6">
        <f>IF(A92="","",SUMIFS(Movimientos!$E:$E,Movimientos!$B:$B,A92,Movimientos!$C:$C,"SALIDA"))</f>
        <v/>
      </c>
      <c r="H92" s="6">
        <f>IF(A92="","",E92+F92-G92)</f>
        <v/>
      </c>
      <c r="I92" s="5" t="n"/>
      <c r="J92" s="7" t="n"/>
      <c r="K92" s="8">
        <f>IF(OR(A92="",J92=""),"",H92*J92)</f>
        <v/>
      </c>
      <c r="L92" s="6">
        <f>IF(OR(A92="",I92=""),"",IF(H92&lt;=0,"SIN STOCK",IF(H92&lt;=I92,"REPONER","OK")))</f>
        <v/>
      </c>
    </row>
    <row r="93">
      <c r="A93" s="4" t="n"/>
      <c r="B93" s="5" t="n"/>
      <c r="C93" s="5" t="n"/>
      <c r="D93" s="5" t="n"/>
      <c r="E93" s="5" t="n"/>
      <c r="F93" s="6">
        <f>IF(A93="","",SUMIFS(Movimientos!$E:$E,Movimientos!$B:$B,A93,Movimientos!$C:$C,"ENTRADA"))</f>
        <v/>
      </c>
      <c r="G93" s="6">
        <f>IF(A93="","",SUMIFS(Movimientos!$E:$E,Movimientos!$B:$B,A93,Movimientos!$C:$C,"SALIDA"))</f>
        <v/>
      </c>
      <c r="H93" s="6">
        <f>IF(A93="","",E93+F93-G93)</f>
        <v/>
      </c>
      <c r="I93" s="5" t="n"/>
      <c r="J93" s="7" t="n"/>
      <c r="K93" s="8">
        <f>IF(OR(A93="",J93=""),"",H93*J93)</f>
        <v/>
      </c>
      <c r="L93" s="6">
        <f>IF(OR(A93="",I93=""),"",IF(H93&lt;=0,"SIN STOCK",IF(H93&lt;=I93,"REPONER","OK")))</f>
        <v/>
      </c>
    </row>
    <row r="94">
      <c r="A94" s="4" t="n"/>
      <c r="B94" s="5" t="n"/>
      <c r="C94" s="5" t="n"/>
      <c r="D94" s="5" t="n"/>
      <c r="E94" s="5" t="n"/>
      <c r="F94" s="6">
        <f>IF(A94="","",SUMIFS(Movimientos!$E:$E,Movimientos!$B:$B,A94,Movimientos!$C:$C,"ENTRADA"))</f>
        <v/>
      </c>
      <c r="G94" s="6">
        <f>IF(A94="","",SUMIFS(Movimientos!$E:$E,Movimientos!$B:$B,A94,Movimientos!$C:$C,"SALIDA"))</f>
        <v/>
      </c>
      <c r="H94" s="6">
        <f>IF(A94="","",E94+F94-G94)</f>
        <v/>
      </c>
      <c r="I94" s="5" t="n"/>
      <c r="J94" s="7" t="n"/>
      <c r="K94" s="8">
        <f>IF(OR(A94="",J94=""),"",H94*J94)</f>
        <v/>
      </c>
      <c r="L94" s="6">
        <f>IF(OR(A94="",I94=""),"",IF(H94&lt;=0,"SIN STOCK",IF(H94&lt;=I94,"REPONER","OK")))</f>
        <v/>
      </c>
    </row>
    <row r="95">
      <c r="A95" s="4" t="n"/>
      <c r="B95" s="5" t="n"/>
      <c r="C95" s="5" t="n"/>
      <c r="D95" s="5" t="n"/>
      <c r="E95" s="5" t="n"/>
      <c r="F95" s="6">
        <f>IF(A95="","",SUMIFS(Movimientos!$E:$E,Movimientos!$B:$B,A95,Movimientos!$C:$C,"ENTRADA"))</f>
        <v/>
      </c>
      <c r="G95" s="6">
        <f>IF(A95="","",SUMIFS(Movimientos!$E:$E,Movimientos!$B:$B,A95,Movimientos!$C:$C,"SALIDA"))</f>
        <v/>
      </c>
      <c r="H95" s="6">
        <f>IF(A95="","",E95+F95-G95)</f>
        <v/>
      </c>
      <c r="I95" s="5" t="n"/>
      <c r="J95" s="7" t="n"/>
      <c r="K95" s="8">
        <f>IF(OR(A95="",J95=""),"",H95*J95)</f>
        <v/>
      </c>
      <c r="L95" s="6">
        <f>IF(OR(A95="",I95=""),"",IF(H95&lt;=0,"SIN STOCK",IF(H95&lt;=I95,"REPONER","OK")))</f>
        <v/>
      </c>
    </row>
    <row r="96">
      <c r="A96" s="4" t="n"/>
      <c r="B96" s="5" t="n"/>
      <c r="C96" s="5" t="n"/>
      <c r="D96" s="5" t="n"/>
      <c r="E96" s="5" t="n"/>
      <c r="F96" s="6">
        <f>IF(A96="","",SUMIFS(Movimientos!$E:$E,Movimientos!$B:$B,A96,Movimientos!$C:$C,"ENTRADA"))</f>
        <v/>
      </c>
      <c r="G96" s="6">
        <f>IF(A96="","",SUMIFS(Movimientos!$E:$E,Movimientos!$B:$B,A96,Movimientos!$C:$C,"SALIDA"))</f>
        <v/>
      </c>
      <c r="H96" s="6">
        <f>IF(A96="","",E96+F96-G96)</f>
        <v/>
      </c>
      <c r="I96" s="5" t="n"/>
      <c r="J96" s="7" t="n"/>
      <c r="K96" s="8">
        <f>IF(OR(A96="",J96=""),"",H96*J96)</f>
        <v/>
      </c>
      <c r="L96" s="6">
        <f>IF(OR(A96="",I96=""),"",IF(H96&lt;=0,"SIN STOCK",IF(H96&lt;=I96,"REPONER","OK")))</f>
        <v/>
      </c>
    </row>
    <row r="97">
      <c r="A97" s="4" t="n"/>
      <c r="B97" s="5" t="n"/>
      <c r="C97" s="5" t="n"/>
      <c r="D97" s="5" t="n"/>
      <c r="E97" s="5" t="n"/>
      <c r="F97" s="6">
        <f>IF(A97="","",SUMIFS(Movimientos!$E:$E,Movimientos!$B:$B,A97,Movimientos!$C:$C,"ENTRADA"))</f>
        <v/>
      </c>
      <c r="G97" s="6">
        <f>IF(A97="","",SUMIFS(Movimientos!$E:$E,Movimientos!$B:$B,A97,Movimientos!$C:$C,"SALIDA"))</f>
        <v/>
      </c>
      <c r="H97" s="6">
        <f>IF(A97="","",E97+F97-G97)</f>
        <v/>
      </c>
      <c r="I97" s="5" t="n"/>
      <c r="J97" s="7" t="n"/>
      <c r="K97" s="8">
        <f>IF(OR(A97="",J97=""),"",H97*J97)</f>
        <v/>
      </c>
      <c r="L97" s="6">
        <f>IF(OR(A97="",I97=""),"",IF(H97&lt;=0,"SIN STOCK",IF(H97&lt;=I97,"REPONER","OK")))</f>
        <v/>
      </c>
    </row>
    <row r="98">
      <c r="A98" s="4" t="n"/>
      <c r="B98" s="5" t="n"/>
      <c r="C98" s="5" t="n"/>
      <c r="D98" s="5" t="n"/>
      <c r="E98" s="5" t="n"/>
      <c r="F98" s="6">
        <f>IF(A98="","",SUMIFS(Movimientos!$E:$E,Movimientos!$B:$B,A98,Movimientos!$C:$C,"ENTRADA"))</f>
        <v/>
      </c>
      <c r="G98" s="6">
        <f>IF(A98="","",SUMIFS(Movimientos!$E:$E,Movimientos!$B:$B,A98,Movimientos!$C:$C,"SALIDA"))</f>
        <v/>
      </c>
      <c r="H98" s="6">
        <f>IF(A98="","",E98+F98-G98)</f>
        <v/>
      </c>
      <c r="I98" s="5" t="n"/>
      <c r="J98" s="7" t="n"/>
      <c r="K98" s="8">
        <f>IF(OR(A98="",J98=""),"",H98*J98)</f>
        <v/>
      </c>
      <c r="L98" s="6">
        <f>IF(OR(A98="",I98=""),"",IF(H98&lt;=0,"SIN STOCK",IF(H98&lt;=I98,"REPONER","OK")))</f>
        <v/>
      </c>
    </row>
    <row r="99">
      <c r="A99" s="4" t="n"/>
      <c r="B99" s="5" t="n"/>
      <c r="C99" s="5" t="n"/>
      <c r="D99" s="5" t="n"/>
      <c r="E99" s="5" t="n"/>
      <c r="F99" s="6">
        <f>IF(A99="","",SUMIFS(Movimientos!$E:$E,Movimientos!$B:$B,A99,Movimientos!$C:$C,"ENTRADA"))</f>
        <v/>
      </c>
      <c r="G99" s="6">
        <f>IF(A99="","",SUMIFS(Movimientos!$E:$E,Movimientos!$B:$B,A99,Movimientos!$C:$C,"SALIDA"))</f>
        <v/>
      </c>
      <c r="H99" s="6">
        <f>IF(A99="","",E99+F99-G99)</f>
        <v/>
      </c>
      <c r="I99" s="5" t="n"/>
      <c r="J99" s="7" t="n"/>
      <c r="K99" s="8">
        <f>IF(OR(A99="",J99=""),"",H99*J99)</f>
        <v/>
      </c>
      <c r="L99" s="6">
        <f>IF(OR(A99="",I99=""),"",IF(H99&lt;=0,"SIN STOCK",IF(H99&lt;=I99,"REPONER","OK")))</f>
        <v/>
      </c>
    </row>
    <row r="100">
      <c r="A100" s="4" t="n"/>
      <c r="B100" s="5" t="n"/>
      <c r="C100" s="5" t="n"/>
      <c r="D100" s="5" t="n"/>
      <c r="E100" s="5" t="n"/>
      <c r="F100" s="6">
        <f>IF(A100="","",SUMIFS(Movimientos!$E:$E,Movimientos!$B:$B,A100,Movimientos!$C:$C,"ENTRADA"))</f>
        <v/>
      </c>
      <c r="G100" s="6">
        <f>IF(A100="","",SUMIFS(Movimientos!$E:$E,Movimientos!$B:$B,A100,Movimientos!$C:$C,"SALIDA"))</f>
        <v/>
      </c>
      <c r="H100" s="6">
        <f>IF(A100="","",E100+F100-G100)</f>
        <v/>
      </c>
      <c r="I100" s="5" t="n"/>
      <c r="J100" s="7" t="n"/>
      <c r="K100" s="8">
        <f>IF(OR(A100="",J100=""),"",H100*J100)</f>
        <v/>
      </c>
      <c r="L100" s="6">
        <f>IF(OR(A100="",I100=""),"",IF(H100&lt;=0,"SIN STOCK",IF(H100&lt;=I100,"REPONER","OK")))</f>
        <v/>
      </c>
    </row>
    <row r="101">
      <c r="A101" s="4" t="n"/>
      <c r="B101" s="5" t="n"/>
      <c r="C101" s="5" t="n"/>
      <c r="D101" s="5" t="n"/>
      <c r="E101" s="5" t="n"/>
      <c r="F101" s="6">
        <f>IF(A101="","",SUMIFS(Movimientos!$E:$E,Movimientos!$B:$B,A101,Movimientos!$C:$C,"ENTRADA"))</f>
        <v/>
      </c>
      <c r="G101" s="6">
        <f>IF(A101="","",SUMIFS(Movimientos!$E:$E,Movimientos!$B:$B,A101,Movimientos!$C:$C,"SALIDA"))</f>
        <v/>
      </c>
      <c r="H101" s="6">
        <f>IF(A101="","",E101+F101-G101)</f>
        <v/>
      </c>
      <c r="I101" s="5" t="n"/>
      <c r="J101" s="7" t="n"/>
      <c r="K101" s="8">
        <f>IF(OR(A101="",J101=""),"",H101*J101)</f>
        <v/>
      </c>
      <c r="L101" s="6">
        <f>IF(OR(A101="",I101=""),"",IF(H101&lt;=0,"SIN STOCK",IF(H101&lt;=I101,"REPONER","OK")))</f>
        <v/>
      </c>
    </row>
    <row r="102">
      <c r="A102" s="4" t="n"/>
      <c r="B102" s="5" t="n"/>
      <c r="C102" s="5" t="n"/>
      <c r="D102" s="5" t="n"/>
      <c r="E102" s="5" t="n"/>
      <c r="F102" s="6">
        <f>IF(A102="","",SUMIFS(Movimientos!$E:$E,Movimientos!$B:$B,A102,Movimientos!$C:$C,"ENTRADA"))</f>
        <v/>
      </c>
      <c r="G102" s="6">
        <f>IF(A102="","",SUMIFS(Movimientos!$E:$E,Movimientos!$B:$B,A102,Movimientos!$C:$C,"SALIDA"))</f>
        <v/>
      </c>
      <c r="H102" s="6">
        <f>IF(A102="","",E102+F102-G102)</f>
        <v/>
      </c>
      <c r="I102" s="5" t="n"/>
      <c r="J102" s="7" t="n"/>
      <c r="K102" s="8">
        <f>IF(OR(A102="",J102=""),"",H102*J102)</f>
        <v/>
      </c>
      <c r="L102" s="6">
        <f>IF(OR(A102="",I102=""),"",IF(H102&lt;=0,"SIN STOCK",IF(H102&lt;=I102,"REPONER","OK")))</f>
        <v/>
      </c>
    </row>
    <row r="103">
      <c r="A103" s="4" t="n"/>
      <c r="B103" s="5" t="n"/>
      <c r="C103" s="5" t="n"/>
      <c r="D103" s="5" t="n"/>
      <c r="E103" s="5" t="n"/>
      <c r="F103" s="6">
        <f>IF(A103="","",SUMIFS(Movimientos!$E:$E,Movimientos!$B:$B,A103,Movimientos!$C:$C,"ENTRADA"))</f>
        <v/>
      </c>
      <c r="G103" s="6">
        <f>IF(A103="","",SUMIFS(Movimientos!$E:$E,Movimientos!$B:$B,A103,Movimientos!$C:$C,"SALIDA"))</f>
        <v/>
      </c>
      <c r="H103" s="6">
        <f>IF(A103="","",E103+F103-G103)</f>
        <v/>
      </c>
      <c r="I103" s="5" t="n"/>
      <c r="J103" s="7" t="n"/>
      <c r="K103" s="8">
        <f>IF(OR(A103="",J103=""),"",H103*J103)</f>
        <v/>
      </c>
      <c r="L103" s="6">
        <f>IF(OR(A103="",I103=""),"",IF(H103&lt;=0,"SIN STOCK",IF(H103&lt;=I103,"REPONER","OK")))</f>
        <v/>
      </c>
    </row>
    <row r="104">
      <c r="A104" s="4" t="n"/>
      <c r="B104" s="5" t="n"/>
      <c r="C104" s="5" t="n"/>
      <c r="D104" s="5" t="n"/>
      <c r="E104" s="5" t="n"/>
      <c r="F104" s="6">
        <f>IF(A104="","",SUMIFS(Movimientos!$E:$E,Movimientos!$B:$B,A104,Movimientos!$C:$C,"ENTRADA"))</f>
        <v/>
      </c>
      <c r="G104" s="6">
        <f>IF(A104="","",SUMIFS(Movimientos!$E:$E,Movimientos!$B:$B,A104,Movimientos!$C:$C,"SALIDA"))</f>
        <v/>
      </c>
      <c r="H104" s="6">
        <f>IF(A104="","",E104+F104-G104)</f>
        <v/>
      </c>
      <c r="I104" s="5" t="n"/>
      <c r="J104" s="7" t="n"/>
      <c r="K104" s="8">
        <f>IF(OR(A104="",J104=""),"",H104*J104)</f>
        <v/>
      </c>
      <c r="L104" s="6">
        <f>IF(OR(A104="",I104=""),"",IF(H104&lt;=0,"SIN STOCK",IF(H104&lt;=I104,"REPONER","OK")))</f>
        <v/>
      </c>
    </row>
    <row r="105">
      <c r="A105" s="4" t="n"/>
      <c r="B105" s="5" t="n"/>
      <c r="C105" s="5" t="n"/>
      <c r="D105" s="5" t="n"/>
      <c r="E105" s="5" t="n"/>
      <c r="F105" s="6">
        <f>IF(A105="","",SUMIFS(Movimientos!$E:$E,Movimientos!$B:$B,A105,Movimientos!$C:$C,"ENTRADA"))</f>
        <v/>
      </c>
      <c r="G105" s="6">
        <f>IF(A105="","",SUMIFS(Movimientos!$E:$E,Movimientos!$B:$B,A105,Movimientos!$C:$C,"SALIDA"))</f>
        <v/>
      </c>
      <c r="H105" s="6">
        <f>IF(A105="","",E105+F105-G105)</f>
        <v/>
      </c>
      <c r="I105" s="5" t="n"/>
      <c r="J105" s="7" t="n"/>
      <c r="K105" s="8">
        <f>IF(OR(A105="",J105=""),"",H105*J105)</f>
        <v/>
      </c>
      <c r="L105" s="6">
        <f>IF(OR(A105="",I105=""),"",IF(H105&lt;=0,"SIN STOCK",IF(H105&lt;=I105,"REPONER","OK")))</f>
        <v/>
      </c>
    </row>
    <row r="106">
      <c r="A106" s="4" t="n"/>
      <c r="B106" s="5" t="n"/>
      <c r="C106" s="5" t="n"/>
      <c r="D106" s="5" t="n"/>
      <c r="E106" s="5" t="n"/>
      <c r="F106" s="6">
        <f>IF(A106="","",SUMIFS(Movimientos!$E:$E,Movimientos!$B:$B,A106,Movimientos!$C:$C,"ENTRADA"))</f>
        <v/>
      </c>
      <c r="G106" s="6">
        <f>IF(A106="","",SUMIFS(Movimientos!$E:$E,Movimientos!$B:$B,A106,Movimientos!$C:$C,"SALIDA"))</f>
        <v/>
      </c>
      <c r="H106" s="6">
        <f>IF(A106="","",E106+F106-G106)</f>
        <v/>
      </c>
      <c r="I106" s="5" t="n"/>
      <c r="J106" s="7" t="n"/>
      <c r="K106" s="8">
        <f>IF(OR(A106="",J106=""),"",H106*J106)</f>
        <v/>
      </c>
      <c r="L106" s="6">
        <f>IF(OR(A106="",I106=""),"",IF(H106&lt;=0,"SIN STOCK",IF(H106&lt;=I106,"REPONER","OK")))</f>
        <v/>
      </c>
    </row>
    <row r="107">
      <c r="A107" s="4" t="n"/>
      <c r="B107" s="5" t="n"/>
      <c r="C107" s="5" t="n"/>
      <c r="D107" s="5" t="n"/>
      <c r="E107" s="5" t="n"/>
      <c r="F107" s="6">
        <f>IF(A107="","",SUMIFS(Movimientos!$E:$E,Movimientos!$B:$B,A107,Movimientos!$C:$C,"ENTRADA"))</f>
        <v/>
      </c>
      <c r="G107" s="6">
        <f>IF(A107="","",SUMIFS(Movimientos!$E:$E,Movimientos!$B:$B,A107,Movimientos!$C:$C,"SALIDA"))</f>
        <v/>
      </c>
      <c r="H107" s="6">
        <f>IF(A107="","",E107+F107-G107)</f>
        <v/>
      </c>
      <c r="I107" s="5" t="n"/>
      <c r="J107" s="7" t="n"/>
      <c r="K107" s="8">
        <f>IF(OR(A107="",J107=""),"",H107*J107)</f>
        <v/>
      </c>
      <c r="L107" s="6">
        <f>IF(OR(A107="",I107=""),"",IF(H107&lt;=0,"SIN STOCK",IF(H107&lt;=I107,"REPONER","OK")))</f>
        <v/>
      </c>
    </row>
    <row r="108">
      <c r="A108" s="4" t="n"/>
      <c r="B108" s="5" t="n"/>
      <c r="C108" s="5" t="n"/>
      <c r="D108" s="5" t="n"/>
      <c r="E108" s="5" t="n"/>
      <c r="F108" s="6">
        <f>IF(A108="","",SUMIFS(Movimientos!$E:$E,Movimientos!$B:$B,A108,Movimientos!$C:$C,"ENTRADA"))</f>
        <v/>
      </c>
      <c r="G108" s="6">
        <f>IF(A108="","",SUMIFS(Movimientos!$E:$E,Movimientos!$B:$B,A108,Movimientos!$C:$C,"SALIDA"))</f>
        <v/>
      </c>
      <c r="H108" s="6">
        <f>IF(A108="","",E108+F108-G108)</f>
        <v/>
      </c>
      <c r="I108" s="5" t="n"/>
      <c r="J108" s="7" t="n"/>
      <c r="K108" s="8">
        <f>IF(OR(A108="",J108=""),"",H108*J108)</f>
        <v/>
      </c>
      <c r="L108" s="6">
        <f>IF(OR(A108="",I108=""),"",IF(H108&lt;=0,"SIN STOCK",IF(H108&lt;=I108,"REPONER","OK")))</f>
        <v/>
      </c>
    </row>
    <row r="109">
      <c r="A109" s="4" t="n"/>
      <c r="B109" s="5" t="n"/>
      <c r="C109" s="5" t="n"/>
      <c r="D109" s="5" t="n"/>
      <c r="E109" s="5" t="n"/>
      <c r="F109" s="6">
        <f>IF(A109="","",SUMIFS(Movimientos!$E:$E,Movimientos!$B:$B,A109,Movimientos!$C:$C,"ENTRADA"))</f>
        <v/>
      </c>
      <c r="G109" s="6">
        <f>IF(A109="","",SUMIFS(Movimientos!$E:$E,Movimientos!$B:$B,A109,Movimientos!$C:$C,"SALIDA"))</f>
        <v/>
      </c>
      <c r="H109" s="6">
        <f>IF(A109="","",E109+F109-G109)</f>
        <v/>
      </c>
      <c r="I109" s="5" t="n"/>
      <c r="J109" s="7" t="n"/>
      <c r="K109" s="8">
        <f>IF(OR(A109="",J109=""),"",H109*J109)</f>
        <v/>
      </c>
      <c r="L109" s="6">
        <f>IF(OR(A109="",I109=""),"",IF(H109&lt;=0,"SIN STOCK",IF(H109&lt;=I109,"REPONER","OK")))</f>
        <v/>
      </c>
    </row>
    <row r="110">
      <c r="A110" s="4" t="n"/>
      <c r="B110" s="5" t="n"/>
      <c r="C110" s="5" t="n"/>
      <c r="D110" s="5" t="n"/>
      <c r="E110" s="5" t="n"/>
      <c r="F110" s="6">
        <f>IF(A110="","",SUMIFS(Movimientos!$E:$E,Movimientos!$B:$B,A110,Movimientos!$C:$C,"ENTRADA"))</f>
        <v/>
      </c>
      <c r="G110" s="6">
        <f>IF(A110="","",SUMIFS(Movimientos!$E:$E,Movimientos!$B:$B,A110,Movimientos!$C:$C,"SALIDA"))</f>
        <v/>
      </c>
      <c r="H110" s="6">
        <f>IF(A110="","",E110+F110-G110)</f>
        <v/>
      </c>
      <c r="I110" s="5" t="n"/>
      <c r="J110" s="7" t="n"/>
      <c r="K110" s="8">
        <f>IF(OR(A110="",J110=""),"",H110*J110)</f>
        <v/>
      </c>
      <c r="L110" s="6">
        <f>IF(OR(A110="",I110=""),"",IF(H110&lt;=0,"SIN STOCK",IF(H110&lt;=I110,"REPONER","OK")))</f>
        <v/>
      </c>
    </row>
    <row r="111">
      <c r="A111" s="4" t="n"/>
      <c r="B111" s="5" t="n"/>
      <c r="C111" s="5" t="n"/>
      <c r="D111" s="5" t="n"/>
      <c r="E111" s="5" t="n"/>
      <c r="F111" s="6">
        <f>IF(A111="","",SUMIFS(Movimientos!$E:$E,Movimientos!$B:$B,A111,Movimientos!$C:$C,"ENTRADA"))</f>
        <v/>
      </c>
      <c r="G111" s="6">
        <f>IF(A111="","",SUMIFS(Movimientos!$E:$E,Movimientos!$B:$B,A111,Movimientos!$C:$C,"SALIDA"))</f>
        <v/>
      </c>
      <c r="H111" s="6">
        <f>IF(A111="","",E111+F111-G111)</f>
        <v/>
      </c>
      <c r="I111" s="5" t="n"/>
      <c r="J111" s="7" t="n"/>
      <c r="K111" s="8">
        <f>IF(OR(A111="",J111=""),"",H111*J111)</f>
        <v/>
      </c>
      <c r="L111" s="6">
        <f>IF(OR(A111="",I111=""),"",IF(H111&lt;=0,"SIN STOCK",IF(H111&lt;=I111,"REPONER","OK")))</f>
        <v/>
      </c>
    </row>
    <row r="112">
      <c r="A112" s="4" t="n"/>
      <c r="B112" s="5" t="n"/>
      <c r="C112" s="5" t="n"/>
      <c r="D112" s="5" t="n"/>
      <c r="E112" s="5" t="n"/>
      <c r="F112" s="6">
        <f>IF(A112="","",SUMIFS(Movimientos!$E:$E,Movimientos!$B:$B,A112,Movimientos!$C:$C,"ENTRADA"))</f>
        <v/>
      </c>
      <c r="G112" s="6">
        <f>IF(A112="","",SUMIFS(Movimientos!$E:$E,Movimientos!$B:$B,A112,Movimientos!$C:$C,"SALIDA"))</f>
        <v/>
      </c>
      <c r="H112" s="6">
        <f>IF(A112="","",E112+F112-G112)</f>
        <v/>
      </c>
      <c r="I112" s="5" t="n"/>
      <c r="J112" s="7" t="n"/>
      <c r="K112" s="8">
        <f>IF(OR(A112="",J112=""),"",H112*J112)</f>
        <v/>
      </c>
      <c r="L112" s="6">
        <f>IF(OR(A112="",I112=""),"",IF(H112&lt;=0,"SIN STOCK",IF(H112&lt;=I112,"REPONER","OK")))</f>
        <v/>
      </c>
    </row>
    <row r="113">
      <c r="A113" s="4" t="n"/>
      <c r="B113" s="5" t="n"/>
      <c r="C113" s="5" t="n"/>
      <c r="D113" s="5" t="n"/>
      <c r="E113" s="5" t="n"/>
      <c r="F113" s="6">
        <f>IF(A113="","",SUMIFS(Movimientos!$E:$E,Movimientos!$B:$B,A113,Movimientos!$C:$C,"ENTRADA"))</f>
        <v/>
      </c>
      <c r="G113" s="6">
        <f>IF(A113="","",SUMIFS(Movimientos!$E:$E,Movimientos!$B:$B,A113,Movimientos!$C:$C,"SALIDA"))</f>
        <v/>
      </c>
      <c r="H113" s="6">
        <f>IF(A113="","",E113+F113-G113)</f>
        <v/>
      </c>
      <c r="I113" s="5" t="n"/>
      <c r="J113" s="7" t="n"/>
      <c r="K113" s="8">
        <f>IF(OR(A113="",J113=""),"",H113*J113)</f>
        <v/>
      </c>
      <c r="L113" s="6">
        <f>IF(OR(A113="",I113=""),"",IF(H113&lt;=0,"SIN STOCK",IF(H113&lt;=I113,"REPONER","OK")))</f>
        <v/>
      </c>
    </row>
    <row r="114">
      <c r="A114" s="4" t="n"/>
      <c r="B114" s="5" t="n"/>
      <c r="C114" s="5" t="n"/>
      <c r="D114" s="5" t="n"/>
      <c r="E114" s="5" t="n"/>
      <c r="F114" s="6">
        <f>IF(A114="","",SUMIFS(Movimientos!$E:$E,Movimientos!$B:$B,A114,Movimientos!$C:$C,"ENTRADA"))</f>
        <v/>
      </c>
      <c r="G114" s="6">
        <f>IF(A114="","",SUMIFS(Movimientos!$E:$E,Movimientos!$B:$B,A114,Movimientos!$C:$C,"SALIDA"))</f>
        <v/>
      </c>
      <c r="H114" s="6">
        <f>IF(A114="","",E114+F114-G114)</f>
        <v/>
      </c>
      <c r="I114" s="5" t="n"/>
      <c r="J114" s="7" t="n"/>
      <c r="K114" s="8">
        <f>IF(OR(A114="",J114=""),"",H114*J114)</f>
        <v/>
      </c>
      <c r="L114" s="6">
        <f>IF(OR(A114="",I114=""),"",IF(H114&lt;=0,"SIN STOCK",IF(H114&lt;=I114,"REPONER","OK")))</f>
        <v/>
      </c>
    </row>
    <row r="115">
      <c r="A115" s="4" t="n"/>
      <c r="B115" s="5" t="n"/>
      <c r="C115" s="5" t="n"/>
      <c r="D115" s="5" t="n"/>
      <c r="E115" s="5" t="n"/>
      <c r="F115" s="6">
        <f>IF(A115="","",SUMIFS(Movimientos!$E:$E,Movimientos!$B:$B,A115,Movimientos!$C:$C,"ENTRADA"))</f>
        <v/>
      </c>
      <c r="G115" s="6">
        <f>IF(A115="","",SUMIFS(Movimientos!$E:$E,Movimientos!$B:$B,A115,Movimientos!$C:$C,"SALIDA"))</f>
        <v/>
      </c>
      <c r="H115" s="6">
        <f>IF(A115="","",E115+F115-G115)</f>
        <v/>
      </c>
      <c r="I115" s="5" t="n"/>
      <c r="J115" s="7" t="n"/>
      <c r="K115" s="8">
        <f>IF(OR(A115="",J115=""),"",H115*J115)</f>
        <v/>
      </c>
      <c r="L115" s="6">
        <f>IF(OR(A115="",I115=""),"",IF(H115&lt;=0,"SIN STOCK",IF(H115&lt;=I115,"REPONER","OK")))</f>
        <v/>
      </c>
    </row>
    <row r="116">
      <c r="A116" s="4" t="n"/>
      <c r="B116" s="5" t="n"/>
      <c r="C116" s="5" t="n"/>
      <c r="D116" s="5" t="n"/>
      <c r="E116" s="5" t="n"/>
      <c r="F116" s="6">
        <f>IF(A116="","",SUMIFS(Movimientos!$E:$E,Movimientos!$B:$B,A116,Movimientos!$C:$C,"ENTRADA"))</f>
        <v/>
      </c>
      <c r="G116" s="6">
        <f>IF(A116="","",SUMIFS(Movimientos!$E:$E,Movimientos!$B:$B,A116,Movimientos!$C:$C,"SALIDA"))</f>
        <v/>
      </c>
      <c r="H116" s="6">
        <f>IF(A116="","",E116+F116-G116)</f>
        <v/>
      </c>
      <c r="I116" s="5" t="n"/>
      <c r="J116" s="7" t="n"/>
      <c r="K116" s="8">
        <f>IF(OR(A116="",J116=""),"",H116*J116)</f>
        <v/>
      </c>
      <c r="L116" s="6">
        <f>IF(OR(A116="",I116=""),"",IF(H116&lt;=0,"SIN STOCK",IF(H116&lt;=I116,"REPONER","OK")))</f>
        <v/>
      </c>
    </row>
    <row r="117">
      <c r="A117" s="4" t="n"/>
      <c r="B117" s="5" t="n"/>
      <c r="C117" s="5" t="n"/>
      <c r="D117" s="5" t="n"/>
      <c r="E117" s="5" t="n"/>
      <c r="F117" s="6">
        <f>IF(A117="","",SUMIFS(Movimientos!$E:$E,Movimientos!$B:$B,A117,Movimientos!$C:$C,"ENTRADA"))</f>
        <v/>
      </c>
      <c r="G117" s="6">
        <f>IF(A117="","",SUMIFS(Movimientos!$E:$E,Movimientos!$B:$B,A117,Movimientos!$C:$C,"SALIDA"))</f>
        <v/>
      </c>
      <c r="H117" s="6">
        <f>IF(A117="","",E117+F117-G117)</f>
        <v/>
      </c>
      <c r="I117" s="5" t="n"/>
      <c r="J117" s="7" t="n"/>
      <c r="K117" s="8">
        <f>IF(OR(A117="",J117=""),"",H117*J117)</f>
        <v/>
      </c>
      <c r="L117" s="6">
        <f>IF(OR(A117="",I117=""),"",IF(H117&lt;=0,"SIN STOCK",IF(H117&lt;=I117,"REPONER","OK")))</f>
        <v/>
      </c>
    </row>
    <row r="118">
      <c r="A118" s="4" t="n"/>
      <c r="B118" s="5" t="n"/>
      <c r="C118" s="5" t="n"/>
      <c r="D118" s="5" t="n"/>
      <c r="E118" s="5" t="n"/>
      <c r="F118" s="6">
        <f>IF(A118="","",SUMIFS(Movimientos!$E:$E,Movimientos!$B:$B,A118,Movimientos!$C:$C,"ENTRADA"))</f>
        <v/>
      </c>
      <c r="G118" s="6">
        <f>IF(A118="","",SUMIFS(Movimientos!$E:$E,Movimientos!$B:$B,A118,Movimientos!$C:$C,"SALIDA"))</f>
        <v/>
      </c>
      <c r="H118" s="6">
        <f>IF(A118="","",E118+F118-G118)</f>
        <v/>
      </c>
      <c r="I118" s="5" t="n"/>
      <c r="J118" s="7" t="n"/>
      <c r="K118" s="8">
        <f>IF(OR(A118="",J118=""),"",H118*J118)</f>
        <v/>
      </c>
      <c r="L118" s="6">
        <f>IF(OR(A118="",I118=""),"",IF(H118&lt;=0,"SIN STOCK",IF(H118&lt;=I118,"REPONER","OK")))</f>
        <v/>
      </c>
    </row>
    <row r="119">
      <c r="A119" s="4" t="n"/>
      <c r="B119" s="5" t="n"/>
      <c r="C119" s="5" t="n"/>
      <c r="D119" s="5" t="n"/>
      <c r="E119" s="5" t="n"/>
      <c r="F119" s="6">
        <f>IF(A119="","",SUMIFS(Movimientos!$E:$E,Movimientos!$B:$B,A119,Movimientos!$C:$C,"ENTRADA"))</f>
        <v/>
      </c>
      <c r="G119" s="6">
        <f>IF(A119="","",SUMIFS(Movimientos!$E:$E,Movimientos!$B:$B,A119,Movimientos!$C:$C,"SALIDA"))</f>
        <v/>
      </c>
      <c r="H119" s="6">
        <f>IF(A119="","",E119+F119-G119)</f>
        <v/>
      </c>
      <c r="I119" s="5" t="n"/>
      <c r="J119" s="7" t="n"/>
      <c r="K119" s="8">
        <f>IF(OR(A119="",J119=""),"",H119*J119)</f>
        <v/>
      </c>
      <c r="L119" s="6">
        <f>IF(OR(A119="",I119=""),"",IF(H119&lt;=0,"SIN STOCK",IF(H119&lt;=I119,"REPONER","OK")))</f>
        <v/>
      </c>
    </row>
    <row r="120">
      <c r="A120" s="4" t="n"/>
      <c r="B120" s="5" t="n"/>
      <c r="C120" s="5" t="n"/>
      <c r="D120" s="5" t="n"/>
      <c r="E120" s="5" t="n"/>
      <c r="F120" s="6">
        <f>IF(A120="","",SUMIFS(Movimientos!$E:$E,Movimientos!$B:$B,A120,Movimientos!$C:$C,"ENTRADA"))</f>
        <v/>
      </c>
      <c r="G120" s="6">
        <f>IF(A120="","",SUMIFS(Movimientos!$E:$E,Movimientos!$B:$B,A120,Movimientos!$C:$C,"SALIDA"))</f>
        <v/>
      </c>
      <c r="H120" s="6">
        <f>IF(A120="","",E120+F120-G120)</f>
        <v/>
      </c>
      <c r="I120" s="5" t="n"/>
      <c r="J120" s="7" t="n"/>
      <c r="K120" s="8">
        <f>IF(OR(A120="",J120=""),"",H120*J120)</f>
        <v/>
      </c>
      <c r="L120" s="6">
        <f>IF(OR(A120="",I120=""),"",IF(H120&lt;=0,"SIN STOCK",IF(H120&lt;=I120,"REPONER","OK")))</f>
        <v/>
      </c>
    </row>
    <row r="121">
      <c r="A121" s="4" t="n"/>
      <c r="B121" s="5" t="n"/>
      <c r="C121" s="5" t="n"/>
      <c r="D121" s="5" t="n"/>
      <c r="E121" s="5" t="n"/>
      <c r="F121" s="6">
        <f>IF(A121="","",SUMIFS(Movimientos!$E:$E,Movimientos!$B:$B,A121,Movimientos!$C:$C,"ENTRADA"))</f>
        <v/>
      </c>
      <c r="G121" s="6">
        <f>IF(A121="","",SUMIFS(Movimientos!$E:$E,Movimientos!$B:$B,A121,Movimientos!$C:$C,"SALIDA"))</f>
        <v/>
      </c>
      <c r="H121" s="6">
        <f>IF(A121="","",E121+F121-G121)</f>
        <v/>
      </c>
      <c r="I121" s="5" t="n"/>
      <c r="J121" s="7" t="n"/>
      <c r="K121" s="8">
        <f>IF(OR(A121="",J121=""),"",H121*J121)</f>
        <v/>
      </c>
      <c r="L121" s="6">
        <f>IF(OR(A121="",I121=""),"",IF(H121&lt;=0,"SIN STOCK",IF(H121&lt;=I121,"REPONER","OK")))</f>
        <v/>
      </c>
    </row>
    <row r="122">
      <c r="A122" s="4" t="n"/>
      <c r="B122" s="5" t="n"/>
      <c r="C122" s="5" t="n"/>
      <c r="D122" s="5" t="n"/>
      <c r="E122" s="5" t="n"/>
      <c r="F122" s="6">
        <f>IF(A122="","",SUMIFS(Movimientos!$E:$E,Movimientos!$B:$B,A122,Movimientos!$C:$C,"ENTRADA"))</f>
        <v/>
      </c>
      <c r="G122" s="6">
        <f>IF(A122="","",SUMIFS(Movimientos!$E:$E,Movimientos!$B:$B,A122,Movimientos!$C:$C,"SALIDA"))</f>
        <v/>
      </c>
      <c r="H122" s="6">
        <f>IF(A122="","",E122+F122-G122)</f>
        <v/>
      </c>
      <c r="I122" s="5" t="n"/>
      <c r="J122" s="7" t="n"/>
      <c r="K122" s="8">
        <f>IF(OR(A122="",J122=""),"",H122*J122)</f>
        <v/>
      </c>
      <c r="L122" s="6">
        <f>IF(OR(A122="",I122=""),"",IF(H122&lt;=0,"SIN STOCK",IF(H122&lt;=I122,"REPONER","OK")))</f>
        <v/>
      </c>
    </row>
    <row r="123">
      <c r="A123" s="4" t="n"/>
      <c r="B123" s="5" t="n"/>
      <c r="C123" s="5" t="n"/>
      <c r="D123" s="5" t="n"/>
      <c r="E123" s="5" t="n"/>
      <c r="F123" s="6">
        <f>IF(A123="","",SUMIFS(Movimientos!$E:$E,Movimientos!$B:$B,A123,Movimientos!$C:$C,"ENTRADA"))</f>
        <v/>
      </c>
      <c r="G123" s="6">
        <f>IF(A123="","",SUMIFS(Movimientos!$E:$E,Movimientos!$B:$B,A123,Movimientos!$C:$C,"SALIDA"))</f>
        <v/>
      </c>
      <c r="H123" s="6">
        <f>IF(A123="","",E123+F123-G123)</f>
        <v/>
      </c>
      <c r="I123" s="5" t="n"/>
      <c r="J123" s="7" t="n"/>
      <c r="K123" s="8">
        <f>IF(OR(A123="",J123=""),"",H123*J123)</f>
        <v/>
      </c>
      <c r="L123" s="6">
        <f>IF(OR(A123="",I123=""),"",IF(H123&lt;=0,"SIN STOCK",IF(H123&lt;=I123,"REPONER","OK")))</f>
        <v/>
      </c>
    </row>
    <row r="124">
      <c r="A124" s="4" t="n"/>
      <c r="B124" s="5" t="n"/>
      <c r="C124" s="5" t="n"/>
      <c r="D124" s="5" t="n"/>
      <c r="E124" s="5" t="n"/>
      <c r="F124" s="6">
        <f>IF(A124="","",SUMIFS(Movimientos!$E:$E,Movimientos!$B:$B,A124,Movimientos!$C:$C,"ENTRADA"))</f>
        <v/>
      </c>
      <c r="G124" s="6">
        <f>IF(A124="","",SUMIFS(Movimientos!$E:$E,Movimientos!$B:$B,A124,Movimientos!$C:$C,"SALIDA"))</f>
        <v/>
      </c>
      <c r="H124" s="6">
        <f>IF(A124="","",E124+F124-G124)</f>
        <v/>
      </c>
      <c r="I124" s="5" t="n"/>
      <c r="J124" s="7" t="n"/>
      <c r="K124" s="8">
        <f>IF(OR(A124="",J124=""),"",H124*J124)</f>
        <v/>
      </c>
      <c r="L124" s="6">
        <f>IF(OR(A124="",I124=""),"",IF(H124&lt;=0,"SIN STOCK",IF(H124&lt;=I124,"REPONER","OK")))</f>
        <v/>
      </c>
    </row>
    <row r="125">
      <c r="A125" s="4" t="n"/>
      <c r="B125" s="5" t="n"/>
      <c r="C125" s="5" t="n"/>
      <c r="D125" s="5" t="n"/>
      <c r="E125" s="5" t="n"/>
      <c r="F125" s="6">
        <f>IF(A125="","",SUMIFS(Movimientos!$E:$E,Movimientos!$B:$B,A125,Movimientos!$C:$C,"ENTRADA"))</f>
        <v/>
      </c>
      <c r="G125" s="6">
        <f>IF(A125="","",SUMIFS(Movimientos!$E:$E,Movimientos!$B:$B,A125,Movimientos!$C:$C,"SALIDA"))</f>
        <v/>
      </c>
      <c r="H125" s="6">
        <f>IF(A125="","",E125+F125-G125)</f>
        <v/>
      </c>
      <c r="I125" s="5" t="n"/>
      <c r="J125" s="7" t="n"/>
      <c r="K125" s="8">
        <f>IF(OR(A125="",J125=""),"",H125*J125)</f>
        <v/>
      </c>
      <c r="L125" s="6">
        <f>IF(OR(A125="",I125=""),"",IF(H125&lt;=0,"SIN STOCK",IF(H125&lt;=I125,"REPONER","OK")))</f>
        <v/>
      </c>
    </row>
    <row r="126">
      <c r="A126" s="4" t="n"/>
      <c r="B126" s="5" t="n"/>
      <c r="C126" s="5" t="n"/>
      <c r="D126" s="5" t="n"/>
      <c r="E126" s="5" t="n"/>
      <c r="F126" s="6">
        <f>IF(A126="","",SUMIFS(Movimientos!$E:$E,Movimientos!$B:$B,A126,Movimientos!$C:$C,"ENTRADA"))</f>
        <v/>
      </c>
      <c r="G126" s="6">
        <f>IF(A126="","",SUMIFS(Movimientos!$E:$E,Movimientos!$B:$B,A126,Movimientos!$C:$C,"SALIDA"))</f>
        <v/>
      </c>
      <c r="H126" s="6">
        <f>IF(A126="","",E126+F126-G126)</f>
        <v/>
      </c>
      <c r="I126" s="5" t="n"/>
      <c r="J126" s="7" t="n"/>
      <c r="K126" s="8">
        <f>IF(OR(A126="",J126=""),"",H126*J126)</f>
        <v/>
      </c>
      <c r="L126" s="6">
        <f>IF(OR(A126="",I126=""),"",IF(H126&lt;=0,"SIN STOCK",IF(H126&lt;=I126,"REPONER","OK")))</f>
        <v/>
      </c>
    </row>
    <row r="127">
      <c r="A127" s="4" t="n"/>
      <c r="B127" s="5" t="n"/>
      <c r="C127" s="5" t="n"/>
      <c r="D127" s="5" t="n"/>
      <c r="E127" s="5" t="n"/>
      <c r="F127" s="6">
        <f>IF(A127="","",SUMIFS(Movimientos!$E:$E,Movimientos!$B:$B,A127,Movimientos!$C:$C,"ENTRADA"))</f>
        <v/>
      </c>
      <c r="G127" s="6">
        <f>IF(A127="","",SUMIFS(Movimientos!$E:$E,Movimientos!$B:$B,A127,Movimientos!$C:$C,"SALIDA"))</f>
        <v/>
      </c>
      <c r="H127" s="6">
        <f>IF(A127="","",E127+F127-G127)</f>
        <v/>
      </c>
      <c r="I127" s="5" t="n"/>
      <c r="J127" s="7" t="n"/>
      <c r="K127" s="8">
        <f>IF(OR(A127="",J127=""),"",H127*J127)</f>
        <v/>
      </c>
      <c r="L127" s="6">
        <f>IF(OR(A127="",I127=""),"",IF(H127&lt;=0,"SIN STOCK",IF(H127&lt;=I127,"REPONER","OK")))</f>
        <v/>
      </c>
    </row>
    <row r="128">
      <c r="A128" s="4" t="n"/>
      <c r="B128" s="5" t="n"/>
      <c r="C128" s="5" t="n"/>
      <c r="D128" s="5" t="n"/>
      <c r="E128" s="5" t="n"/>
      <c r="F128" s="6">
        <f>IF(A128="","",SUMIFS(Movimientos!$E:$E,Movimientos!$B:$B,A128,Movimientos!$C:$C,"ENTRADA"))</f>
        <v/>
      </c>
      <c r="G128" s="6">
        <f>IF(A128="","",SUMIFS(Movimientos!$E:$E,Movimientos!$B:$B,A128,Movimientos!$C:$C,"SALIDA"))</f>
        <v/>
      </c>
      <c r="H128" s="6">
        <f>IF(A128="","",E128+F128-G128)</f>
        <v/>
      </c>
      <c r="I128" s="5" t="n"/>
      <c r="J128" s="7" t="n"/>
      <c r="K128" s="8">
        <f>IF(OR(A128="",J128=""),"",H128*J128)</f>
        <v/>
      </c>
      <c r="L128" s="6">
        <f>IF(OR(A128="",I128=""),"",IF(H128&lt;=0,"SIN STOCK",IF(H128&lt;=I128,"REPONER","OK")))</f>
        <v/>
      </c>
    </row>
    <row r="129">
      <c r="A129" s="4" t="n"/>
      <c r="B129" s="5" t="n"/>
      <c r="C129" s="5" t="n"/>
      <c r="D129" s="5" t="n"/>
      <c r="E129" s="5" t="n"/>
      <c r="F129" s="6">
        <f>IF(A129="","",SUMIFS(Movimientos!$E:$E,Movimientos!$B:$B,A129,Movimientos!$C:$C,"ENTRADA"))</f>
        <v/>
      </c>
      <c r="G129" s="6">
        <f>IF(A129="","",SUMIFS(Movimientos!$E:$E,Movimientos!$B:$B,A129,Movimientos!$C:$C,"SALIDA"))</f>
        <v/>
      </c>
      <c r="H129" s="6">
        <f>IF(A129="","",E129+F129-G129)</f>
        <v/>
      </c>
      <c r="I129" s="5" t="n"/>
      <c r="J129" s="7" t="n"/>
      <c r="K129" s="8">
        <f>IF(OR(A129="",J129=""),"",H129*J129)</f>
        <v/>
      </c>
      <c r="L129" s="6">
        <f>IF(OR(A129="",I129=""),"",IF(H129&lt;=0,"SIN STOCK",IF(H129&lt;=I129,"REPONER","OK")))</f>
        <v/>
      </c>
    </row>
    <row r="130">
      <c r="A130" s="4" t="n"/>
      <c r="B130" s="5" t="n"/>
      <c r="C130" s="5" t="n"/>
      <c r="D130" s="5" t="n"/>
      <c r="E130" s="5" t="n"/>
      <c r="F130" s="6">
        <f>IF(A130="","",SUMIFS(Movimientos!$E:$E,Movimientos!$B:$B,A130,Movimientos!$C:$C,"ENTRADA"))</f>
        <v/>
      </c>
      <c r="G130" s="6">
        <f>IF(A130="","",SUMIFS(Movimientos!$E:$E,Movimientos!$B:$B,A130,Movimientos!$C:$C,"SALIDA"))</f>
        <v/>
      </c>
      <c r="H130" s="6">
        <f>IF(A130="","",E130+F130-G130)</f>
        <v/>
      </c>
      <c r="I130" s="5" t="n"/>
      <c r="J130" s="7" t="n"/>
      <c r="K130" s="8">
        <f>IF(OR(A130="",J130=""),"",H130*J130)</f>
        <v/>
      </c>
      <c r="L130" s="6">
        <f>IF(OR(A130="",I130=""),"",IF(H130&lt;=0,"SIN STOCK",IF(H130&lt;=I130,"REPONER","OK")))</f>
        <v/>
      </c>
    </row>
    <row r="131">
      <c r="A131" s="4" t="n"/>
      <c r="B131" s="5" t="n"/>
      <c r="C131" s="5" t="n"/>
      <c r="D131" s="5" t="n"/>
      <c r="E131" s="5" t="n"/>
      <c r="F131" s="6">
        <f>IF(A131="","",SUMIFS(Movimientos!$E:$E,Movimientos!$B:$B,A131,Movimientos!$C:$C,"ENTRADA"))</f>
        <v/>
      </c>
      <c r="G131" s="6">
        <f>IF(A131="","",SUMIFS(Movimientos!$E:$E,Movimientos!$B:$B,A131,Movimientos!$C:$C,"SALIDA"))</f>
        <v/>
      </c>
      <c r="H131" s="6">
        <f>IF(A131="","",E131+F131-G131)</f>
        <v/>
      </c>
      <c r="I131" s="5" t="n"/>
      <c r="J131" s="7" t="n"/>
      <c r="K131" s="8">
        <f>IF(OR(A131="",J131=""),"",H131*J131)</f>
        <v/>
      </c>
      <c r="L131" s="6">
        <f>IF(OR(A131="",I131=""),"",IF(H131&lt;=0,"SIN STOCK",IF(H131&lt;=I131,"REPONER","OK")))</f>
        <v/>
      </c>
    </row>
    <row r="132">
      <c r="A132" s="4" t="n"/>
      <c r="B132" s="5" t="n"/>
      <c r="C132" s="5" t="n"/>
      <c r="D132" s="5" t="n"/>
      <c r="E132" s="5" t="n"/>
      <c r="F132" s="6">
        <f>IF(A132="","",SUMIFS(Movimientos!$E:$E,Movimientos!$B:$B,A132,Movimientos!$C:$C,"ENTRADA"))</f>
        <v/>
      </c>
      <c r="G132" s="6">
        <f>IF(A132="","",SUMIFS(Movimientos!$E:$E,Movimientos!$B:$B,A132,Movimientos!$C:$C,"SALIDA"))</f>
        <v/>
      </c>
      <c r="H132" s="6">
        <f>IF(A132="","",E132+F132-G132)</f>
        <v/>
      </c>
      <c r="I132" s="5" t="n"/>
      <c r="J132" s="7" t="n"/>
      <c r="K132" s="8">
        <f>IF(OR(A132="",J132=""),"",H132*J132)</f>
        <v/>
      </c>
      <c r="L132" s="6">
        <f>IF(OR(A132="",I132=""),"",IF(H132&lt;=0,"SIN STOCK",IF(H132&lt;=I132,"REPONER","OK")))</f>
        <v/>
      </c>
    </row>
    <row r="133">
      <c r="A133" s="4" t="n"/>
      <c r="B133" s="5" t="n"/>
      <c r="C133" s="5" t="n"/>
      <c r="D133" s="5" t="n"/>
      <c r="E133" s="5" t="n"/>
      <c r="F133" s="6">
        <f>IF(A133="","",SUMIFS(Movimientos!$E:$E,Movimientos!$B:$B,A133,Movimientos!$C:$C,"ENTRADA"))</f>
        <v/>
      </c>
      <c r="G133" s="6">
        <f>IF(A133="","",SUMIFS(Movimientos!$E:$E,Movimientos!$B:$B,A133,Movimientos!$C:$C,"SALIDA"))</f>
        <v/>
      </c>
      <c r="H133" s="6">
        <f>IF(A133="","",E133+F133-G133)</f>
        <v/>
      </c>
      <c r="I133" s="5" t="n"/>
      <c r="J133" s="7" t="n"/>
      <c r="K133" s="8">
        <f>IF(OR(A133="",J133=""),"",H133*J133)</f>
        <v/>
      </c>
      <c r="L133" s="6">
        <f>IF(OR(A133="",I133=""),"",IF(H133&lt;=0,"SIN STOCK",IF(H133&lt;=I133,"REPONER","OK")))</f>
        <v/>
      </c>
    </row>
    <row r="134">
      <c r="A134" s="4" t="n"/>
      <c r="B134" s="5" t="n"/>
      <c r="C134" s="5" t="n"/>
      <c r="D134" s="5" t="n"/>
      <c r="E134" s="5" t="n"/>
      <c r="F134" s="6">
        <f>IF(A134="","",SUMIFS(Movimientos!$E:$E,Movimientos!$B:$B,A134,Movimientos!$C:$C,"ENTRADA"))</f>
        <v/>
      </c>
      <c r="G134" s="6">
        <f>IF(A134="","",SUMIFS(Movimientos!$E:$E,Movimientos!$B:$B,A134,Movimientos!$C:$C,"SALIDA"))</f>
        <v/>
      </c>
      <c r="H134" s="6">
        <f>IF(A134="","",E134+F134-G134)</f>
        <v/>
      </c>
      <c r="I134" s="5" t="n"/>
      <c r="J134" s="7" t="n"/>
      <c r="K134" s="8">
        <f>IF(OR(A134="",J134=""),"",H134*J134)</f>
        <v/>
      </c>
      <c r="L134" s="6">
        <f>IF(OR(A134="",I134=""),"",IF(H134&lt;=0,"SIN STOCK",IF(H134&lt;=I134,"REPONER","OK")))</f>
        <v/>
      </c>
    </row>
    <row r="135">
      <c r="A135" s="4" t="n"/>
      <c r="B135" s="5" t="n"/>
      <c r="C135" s="5" t="n"/>
      <c r="D135" s="5" t="n"/>
      <c r="E135" s="5" t="n"/>
      <c r="F135" s="6">
        <f>IF(A135="","",SUMIFS(Movimientos!$E:$E,Movimientos!$B:$B,A135,Movimientos!$C:$C,"ENTRADA"))</f>
        <v/>
      </c>
      <c r="G135" s="6">
        <f>IF(A135="","",SUMIFS(Movimientos!$E:$E,Movimientos!$B:$B,A135,Movimientos!$C:$C,"SALIDA"))</f>
        <v/>
      </c>
      <c r="H135" s="6">
        <f>IF(A135="","",E135+F135-G135)</f>
        <v/>
      </c>
      <c r="I135" s="5" t="n"/>
      <c r="J135" s="7" t="n"/>
      <c r="K135" s="8">
        <f>IF(OR(A135="",J135=""),"",H135*J135)</f>
        <v/>
      </c>
      <c r="L135" s="6">
        <f>IF(OR(A135="",I135=""),"",IF(H135&lt;=0,"SIN STOCK",IF(H135&lt;=I135,"REPONER","OK")))</f>
        <v/>
      </c>
    </row>
    <row r="136">
      <c r="A136" s="4" t="n"/>
      <c r="B136" s="5" t="n"/>
      <c r="C136" s="5" t="n"/>
      <c r="D136" s="5" t="n"/>
      <c r="E136" s="5" t="n"/>
      <c r="F136" s="6">
        <f>IF(A136="","",SUMIFS(Movimientos!$E:$E,Movimientos!$B:$B,A136,Movimientos!$C:$C,"ENTRADA"))</f>
        <v/>
      </c>
      <c r="G136" s="6">
        <f>IF(A136="","",SUMIFS(Movimientos!$E:$E,Movimientos!$B:$B,A136,Movimientos!$C:$C,"SALIDA"))</f>
        <v/>
      </c>
      <c r="H136" s="6">
        <f>IF(A136="","",E136+F136-G136)</f>
        <v/>
      </c>
      <c r="I136" s="5" t="n"/>
      <c r="J136" s="7" t="n"/>
      <c r="K136" s="8">
        <f>IF(OR(A136="",J136=""),"",H136*J136)</f>
        <v/>
      </c>
      <c r="L136" s="6">
        <f>IF(OR(A136="",I136=""),"",IF(H136&lt;=0,"SIN STOCK",IF(H136&lt;=I136,"REPONER","OK")))</f>
        <v/>
      </c>
    </row>
    <row r="137">
      <c r="A137" s="4" t="n"/>
      <c r="B137" s="5" t="n"/>
      <c r="C137" s="5" t="n"/>
      <c r="D137" s="5" t="n"/>
      <c r="E137" s="5" t="n"/>
      <c r="F137" s="6">
        <f>IF(A137="","",SUMIFS(Movimientos!$E:$E,Movimientos!$B:$B,A137,Movimientos!$C:$C,"ENTRADA"))</f>
        <v/>
      </c>
      <c r="G137" s="6">
        <f>IF(A137="","",SUMIFS(Movimientos!$E:$E,Movimientos!$B:$B,A137,Movimientos!$C:$C,"SALIDA"))</f>
        <v/>
      </c>
      <c r="H137" s="6">
        <f>IF(A137="","",E137+F137-G137)</f>
        <v/>
      </c>
      <c r="I137" s="5" t="n"/>
      <c r="J137" s="7" t="n"/>
      <c r="K137" s="8">
        <f>IF(OR(A137="",J137=""),"",H137*J137)</f>
        <v/>
      </c>
      <c r="L137" s="6">
        <f>IF(OR(A137="",I137=""),"",IF(H137&lt;=0,"SIN STOCK",IF(H137&lt;=I137,"REPONER","OK")))</f>
        <v/>
      </c>
    </row>
    <row r="138">
      <c r="A138" s="4" t="n"/>
      <c r="B138" s="5" t="n"/>
      <c r="C138" s="5" t="n"/>
      <c r="D138" s="5" t="n"/>
      <c r="E138" s="5" t="n"/>
      <c r="F138" s="6">
        <f>IF(A138="","",SUMIFS(Movimientos!$E:$E,Movimientos!$B:$B,A138,Movimientos!$C:$C,"ENTRADA"))</f>
        <v/>
      </c>
      <c r="G138" s="6">
        <f>IF(A138="","",SUMIFS(Movimientos!$E:$E,Movimientos!$B:$B,A138,Movimientos!$C:$C,"SALIDA"))</f>
        <v/>
      </c>
      <c r="H138" s="6">
        <f>IF(A138="","",E138+F138-G138)</f>
        <v/>
      </c>
      <c r="I138" s="5" t="n"/>
      <c r="J138" s="7" t="n"/>
      <c r="K138" s="8">
        <f>IF(OR(A138="",J138=""),"",H138*J138)</f>
        <v/>
      </c>
      <c r="L138" s="6">
        <f>IF(OR(A138="",I138=""),"",IF(H138&lt;=0,"SIN STOCK",IF(H138&lt;=I138,"REPONER","OK")))</f>
        <v/>
      </c>
    </row>
    <row r="139">
      <c r="A139" s="4" t="n"/>
      <c r="B139" s="5" t="n"/>
      <c r="C139" s="5" t="n"/>
      <c r="D139" s="5" t="n"/>
      <c r="E139" s="5" t="n"/>
      <c r="F139" s="6">
        <f>IF(A139="","",SUMIFS(Movimientos!$E:$E,Movimientos!$B:$B,A139,Movimientos!$C:$C,"ENTRADA"))</f>
        <v/>
      </c>
      <c r="G139" s="6">
        <f>IF(A139="","",SUMIFS(Movimientos!$E:$E,Movimientos!$B:$B,A139,Movimientos!$C:$C,"SALIDA"))</f>
        <v/>
      </c>
      <c r="H139" s="6">
        <f>IF(A139="","",E139+F139-G139)</f>
        <v/>
      </c>
      <c r="I139" s="5" t="n"/>
      <c r="J139" s="7" t="n"/>
      <c r="K139" s="8">
        <f>IF(OR(A139="",J139=""),"",H139*J139)</f>
        <v/>
      </c>
      <c r="L139" s="6">
        <f>IF(OR(A139="",I139=""),"",IF(H139&lt;=0,"SIN STOCK",IF(H139&lt;=I139,"REPONER","OK")))</f>
        <v/>
      </c>
    </row>
    <row r="140">
      <c r="A140" s="4" t="n"/>
      <c r="B140" s="5" t="n"/>
      <c r="C140" s="5" t="n"/>
      <c r="D140" s="5" t="n"/>
      <c r="E140" s="5" t="n"/>
      <c r="F140" s="6">
        <f>IF(A140="","",SUMIFS(Movimientos!$E:$E,Movimientos!$B:$B,A140,Movimientos!$C:$C,"ENTRADA"))</f>
        <v/>
      </c>
      <c r="G140" s="6">
        <f>IF(A140="","",SUMIFS(Movimientos!$E:$E,Movimientos!$B:$B,A140,Movimientos!$C:$C,"SALIDA"))</f>
        <v/>
      </c>
      <c r="H140" s="6">
        <f>IF(A140="","",E140+F140-G140)</f>
        <v/>
      </c>
      <c r="I140" s="5" t="n"/>
      <c r="J140" s="7" t="n"/>
      <c r="K140" s="8">
        <f>IF(OR(A140="",J140=""),"",H140*J140)</f>
        <v/>
      </c>
      <c r="L140" s="6">
        <f>IF(OR(A140="",I140=""),"",IF(H140&lt;=0,"SIN STOCK",IF(H140&lt;=I140,"REPONER","OK")))</f>
        <v/>
      </c>
    </row>
    <row r="141">
      <c r="A141" s="4" t="n"/>
      <c r="B141" s="5" t="n"/>
      <c r="C141" s="5" t="n"/>
      <c r="D141" s="5" t="n"/>
      <c r="E141" s="5" t="n"/>
      <c r="F141" s="6">
        <f>IF(A141="","",SUMIFS(Movimientos!$E:$E,Movimientos!$B:$B,A141,Movimientos!$C:$C,"ENTRADA"))</f>
        <v/>
      </c>
      <c r="G141" s="6">
        <f>IF(A141="","",SUMIFS(Movimientos!$E:$E,Movimientos!$B:$B,A141,Movimientos!$C:$C,"SALIDA"))</f>
        <v/>
      </c>
      <c r="H141" s="6">
        <f>IF(A141="","",E141+F141-G141)</f>
        <v/>
      </c>
      <c r="I141" s="5" t="n"/>
      <c r="J141" s="7" t="n"/>
      <c r="K141" s="8">
        <f>IF(OR(A141="",J141=""),"",H141*J141)</f>
        <v/>
      </c>
      <c r="L141" s="6">
        <f>IF(OR(A141="",I141=""),"",IF(H141&lt;=0,"SIN STOCK",IF(H141&lt;=I141,"REPONER","OK")))</f>
        <v/>
      </c>
    </row>
    <row r="142">
      <c r="A142" s="4" t="n"/>
      <c r="B142" s="5" t="n"/>
      <c r="C142" s="5" t="n"/>
      <c r="D142" s="5" t="n"/>
      <c r="E142" s="5" t="n"/>
      <c r="F142" s="6">
        <f>IF(A142="","",SUMIFS(Movimientos!$E:$E,Movimientos!$B:$B,A142,Movimientos!$C:$C,"ENTRADA"))</f>
        <v/>
      </c>
      <c r="G142" s="6">
        <f>IF(A142="","",SUMIFS(Movimientos!$E:$E,Movimientos!$B:$B,A142,Movimientos!$C:$C,"SALIDA"))</f>
        <v/>
      </c>
      <c r="H142" s="6">
        <f>IF(A142="","",E142+F142-G142)</f>
        <v/>
      </c>
      <c r="I142" s="5" t="n"/>
      <c r="J142" s="7" t="n"/>
      <c r="K142" s="8">
        <f>IF(OR(A142="",J142=""),"",H142*J142)</f>
        <v/>
      </c>
      <c r="L142" s="6">
        <f>IF(OR(A142="",I142=""),"",IF(H142&lt;=0,"SIN STOCK",IF(H142&lt;=I142,"REPONER","OK")))</f>
        <v/>
      </c>
    </row>
    <row r="143">
      <c r="A143" s="4" t="n"/>
      <c r="B143" s="5" t="n"/>
      <c r="C143" s="5" t="n"/>
      <c r="D143" s="5" t="n"/>
      <c r="E143" s="5" t="n"/>
      <c r="F143" s="6">
        <f>IF(A143="","",SUMIFS(Movimientos!$E:$E,Movimientos!$B:$B,A143,Movimientos!$C:$C,"ENTRADA"))</f>
        <v/>
      </c>
      <c r="G143" s="6">
        <f>IF(A143="","",SUMIFS(Movimientos!$E:$E,Movimientos!$B:$B,A143,Movimientos!$C:$C,"SALIDA"))</f>
        <v/>
      </c>
      <c r="H143" s="6">
        <f>IF(A143="","",E143+F143-G143)</f>
        <v/>
      </c>
      <c r="I143" s="5" t="n"/>
      <c r="J143" s="7" t="n"/>
      <c r="K143" s="8">
        <f>IF(OR(A143="",J143=""),"",H143*J143)</f>
        <v/>
      </c>
      <c r="L143" s="6">
        <f>IF(OR(A143="",I143=""),"",IF(H143&lt;=0,"SIN STOCK",IF(H143&lt;=I143,"REPONER","OK")))</f>
        <v/>
      </c>
    </row>
    <row r="144">
      <c r="A144" s="4" t="n"/>
      <c r="B144" s="5" t="n"/>
      <c r="C144" s="5" t="n"/>
      <c r="D144" s="5" t="n"/>
      <c r="E144" s="5" t="n"/>
      <c r="F144" s="6">
        <f>IF(A144="","",SUMIFS(Movimientos!$E:$E,Movimientos!$B:$B,A144,Movimientos!$C:$C,"ENTRADA"))</f>
        <v/>
      </c>
      <c r="G144" s="6">
        <f>IF(A144="","",SUMIFS(Movimientos!$E:$E,Movimientos!$B:$B,A144,Movimientos!$C:$C,"SALIDA"))</f>
        <v/>
      </c>
      <c r="H144" s="6">
        <f>IF(A144="","",E144+F144-G144)</f>
        <v/>
      </c>
      <c r="I144" s="5" t="n"/>
      <c r="J144" s="7" t="n"/>
      <c r="K144" s="8">
        <f>IF(OR(A144="",J144=""),"",H144*J144)</f>
        <v/>
      </c>
      <c r="L144" s="6">
        <f>IF(OR(A144="",I144=""),"",IF(H144&lt;=0,"SIN STOCK",IF(H144&lt;=I144,"REPONER","OK")))</f>
        <v/>
      </c>
    </row>
    <row r="145">
      <c r="A145" s="4" t="n"/>
      <c r="B145" s="5" t="n"/>
      <c r="C145" s="5" t="n"/>
      <c r="D145" s="5" t="n"/>
      <c r="E145" s="5" t="n"/>
      <c r="F145" s="6">
        <f>IF(A145="","",SUMIFS(Movimientos!$E:$E,Movimientos!$B:$B,A145,Movimientos!$C:$C,"ENTRADA"))</f>
        <v/>
      </c>
      <c r="G145" s="6">
        <f>IF(A145="","",SUMIFS(Movimientos!$E:$E,Movimientos!$B:$B,A145,Movimientos!$C:$C,"SALIDA"))</f>
        <v/>
      </c>
      <c r="H145" s="6">
        <f>IF(A145="","",E145+F145-G145)</f>
        <v/>
      </c>
      <c r="I145" s="5" t="n"/>
      <c r="J145" s="7" t="n"/>
      <c r="K145" s="8">
        <f>IF(OR(A145="",J145=""),"",H145*J145)</f>
        <v/>
      </c>
      <c r="L145" s="6">
        <f>IF(OR(A145="",I145=""),"",IF(H145&lt;=0,"SIN STOCK",IF(H145&lt;=I145,"REPONER","OK")))</f>
        <v/>
      </c>
    </row>
    <row r="146">
      <c r="A146" s="4" t="n"/>
      <c r="B146" s="5" t="n"/>
      <c r="C146" s="5" t="n"/>
      <c r="D146" s="5" t="n"/>
      <c r="E146" s="5" t="n"/>
      <c r="F146" s="6">
        <f>IF(A146="","",SUMIFS(Movimientos!$E:$E,Movimientos!$B:$B,A146,Movimientos!$C:$C,"ENTRADA"))</f>
        <v/>
      </c>
      <c r="G146" s="6">
        <f>IF(A146="","",SUMIFS(Movimientos!$E:$E,Movimientos!$B:$B,A146,Movimientos!$C:$C,"SALIDA"))</f>
        <v/>
      </c>
      <c r="H146" s="6">
        <f>IF(A146="","",E146+F146-G146)</f>
        <v/>
      </c>
      <c r="I146" s="5" t="n"/>
      <c r="J146" s="7" t="n"/>
      <c r="K146" s="8">
        <f>IF(OR(A146="",J146=""),"",H146*J146)</f>
        <v/>
      </c>
      <c r="L146" s="6">
        <f>IF(OR(A146="",I146=""),"",IF(H146&lt;=0,"SIN STOCK",IF(H146&lt;=I146,"REPONER","OK")))</f>
        <v/>
      </c>
    </row>
    <row r="147">
      <c r="A147" s="4" t="n"/>
      <c r="B147" s="5" t="n"/>
      <c r="C147" s="5" t="n"/>
      <c r="D147" s="5" t="n"/>
      <c r="E147" s="5" t="n"/>
      <c r="F147" s="6">
        <f>IF(A147="","",SUMIFS(Movimientos!$E:$E,Movimientos!$B:$B,A147,Movimientos!$C:$C,"ENTRADA"))</f>
        <v/>
      </c>
      <c r="G147" s="6">
        <f>IF(A147="","",SUMIFS(Movimientos!$E:$E,Movimientos!$B:$B,A147,Movimientos!$C:$C,"SALIDA"))</f>
        <v/>
      </c>
      <c r="H147" s="6">
        <f>IF(A147="","",E147+F147-G147)</f>
        <v/>
      </c>
      <c r="I147" s="5" t="n"/>
      <c r="J147" s="7" t="n"/>
      <c r="K147" s="8">
        <f>IF(OR(A147="",J147=""),"",H147*J147)</f>
        <v/>
      </c>
      <c r="L147" s="6">
        <f>IF(OR(A147="",I147=""),"",IF(H147&lt;=0,"SIN STOCK",IF(H147&lt;=I147,"REPONER","OK")))</f>
        <v/>
      </c>
    </row>
    <row r="148">
      <c r="A148" s="4" t="n"/>
      <c r="B148" s="5" t="n"/>
      <c r="C148" s="5" t="n"/>
      <c r="D148" s="5" t="n"/>
      <c r="E148" s="5" t="n"/>
      <c r="F148" s="6">
        <f>IF(A148="","",SUMIFS(Movimientos!$E:$E,Movimientos!$B:$B,A148,Movimientos!$C:$C,"ENTRADA"))</f>
        <v/>
      </c>
      <c r="G148" s="6">
        <f>IF(A148="","",SUMIFS(Movimientos!$E:$E,Movimientos!$B:$B,A148,Movimientos!$C:$C,"SALIDA"))</f>
        <v/>
      </c>
      <c r="H148" s="6">
        <f>IF(A148="","",E148+F148-G148)</f>
        <v/>
      </c>
      <c r="I148" s="5" t="n"/>
      <c r="J148" s="7" t="n"/>
      <c r="K148" s="8">
        <f>IF(OR(A148="",J148=""),"",H148*J148)</f>
        <v/>
      </c>
      <c r="L148" s="6">
        <f>IF(OR(A148="",I148=""),"",IF(H148&lt;=0,"SIN STOCK",IF(H148&lt;=I148,"REPONER","OK")))</f>
        <v/>
      </c>
    </row>
    <row r="149">
      <c r="A149" s="4" t="n"/>
      <c r="B149" s="5" t="n"/>
      <c r="C149" s="5" t="n"/>
      <c r="D149" s="5" t="n"/>
      <c r="E149" s="5" t="n"/>
      <c r="F149" s="6">
        <f>IF(A149="","",SUMIFS(Movimientos!$E:$E,Movimientos!$B:$B,A149,Movimientos!$C:$C,"ENTRADA"))</f>
        <v/>
      </c>
      <c r="G149" s="6">
        <f>IF(A149="","",SUMIFS(Movimientos!$E:$E,Movimientos!$B:$B,A149,Movimientos!$C:$C,"SALIDA"))</f>
        <v/>
      </c>
      <c r="H149" s="6">
        <f>IF(A149="","",E149+F149-G149)</f>
        <v/>
      </c>
      <c r="I149" s="5" t="n"/>
      <c r="J149" s="7" t="n"/>
      <c r="K149" s="8">
        <f>IF(OR(A149="",J149=""),"",H149*J149)</f>
        <v/>
      </c>
      <c r="L149" s="6">
        <f>IF(OR(A149="",I149=""),"",IF(H149&lt;=0,"SIN STOCK",IF(H149&lt;=I149,"REPONER","OK")))</f>
        <v/>
      </c>
    </row>
    <row r="150">
      <c r="A150" s="4" t="n"/>
      <c r="B150" s="5" t="n"/>
      <c r="C150" s="5" t="n"/>
      <c r="D150" s="5" t="n"/>
      <c r="E150" s="5" t="n"/>
      <c r="F150" s="6">
        <f>IF(A150="","",SUMIFS(Movimientos!$E:$E,Movimientos!$B:$B,A150,Movimientos!$C:$C,"ENTRADA"))</f>
        <v/>
      </c>
      <c r="G150" s="6">
        <f>IF(A150="","",SUMIFS(Movimientos!$E:$E,Movimientos!$B:$B,A150,Movimientos!$C:$C,"SALIDA"))</f>
        <v/>
      </c>
      <c r="H150" s="6">
        <f>IF(A150="","",E150+F150-G150)</f>
        <v/>
      </c>
      <c r="I150" s="5" t="n"/>
      <c r="J150" s="7" t="n"/>
      <c r="K150" s="8">
        <f>IF(OR(A150="",J150=""),"",H150*J150)</f>
        <v/>
      </c>
      <c r="L150" s="6">
        <f>IF(OR(A150="",I150=""),"",IF(H150&lt;=0,"SIN STOCK",IF(H150&lt;=I150,"REPONER","OK")))</f>
        <v/>
      </c>
    </row>
    <row r="151">
      <c r="A151" s="4" t="n"/>
      <c r="B151" s="5" t="n"/>
      <c r="C151" s="5" t="n"/>
      <c r="D151" s="5" t="n"/>
      <c r="E151" s="5" t="n"/>
      <c r="F151" s="6">
        <f>IF(A151="","",SUMIFS(Movimientos!$E:$E,Movimientos!$B:$B,A151,Movimientos!$C:$C,"ENTRADA"))</f>
        <v/>
      </c>
      <c r="G151" s="6">
        <f>IF(A151="","",SUMIFS(Movimientos!$E:$E,Movimientos!$B:$B,A151,Movimientos!$C:$C,"SALIDA"))</f>
        <v/>
      </c>
      <c r="H151" s="6">
        <f>IF(A151="","",E151+F151-G151)</f>
        <v/>
      </c>
      <c r="I151" s="5" t="n"/>
      <c r="J151" s="7" t="n"/>
      <c r="K151" s="8">
        <f>IF(OR(A151="",J151=""),"",H151*J151)</f>
        <v/>
      </c>
      <c r="L151" s="6">
        <f>IF(OR(A151="",I151=""),"",IF(H151&lt;=0,"SIN STOCK",IF(H151&lt;=I151,"REPONER","OK")))</f>
        <v/>
      </c>
    </row>
    <row r="152">
      <c r="A152" s="4" t="n"/>
      <c r="B152" s="5" t="n"/>
      <c r="C152" s="5" t="n"/>
      <c r="D152" s="5" t="n"/>
      <c r="E152" s="5" t="n"/>
      <c r="F152" s="6">
        <f>IF(A152="","",SUMIFS(Movimientos!$E:$E,Movimientos!$B:$B,A152,Movimientos!$C:$C,"ENTRADA"))</f>
        <v/>
      </c>
      <c r="G152" s="6">
        <f>IF(A152="","",SUMIFS(Movimientos!$E:$E,Movimientos!$B:$B,A152,Movimientos!$C:$C,"SALIDA"))</f>
        <v/>
      </c>
      <c r="H152" s="6">
        <f>IF(A152="","",E152+F152-G152)</f>
        <v/>
      </c>
      <c r="I152" s="5" t="n"/>
      <c r="J152" s="7" t="n"/>
      <c r="K152" s="8">
        <f>IF(OR(A152="",J152=""),"",H152*J152)</f>
        <v/>
      </c>
      <c r="L152" s="6">
        <f>IF(OR(A152="",I152=""),"",IF(H152&lt;=0,"SIN STOCK",IF(H152&lt;=I152,"REPONER","OK")))</f>
        <v/>
      </c>
    </row>
    <row r="153">
      <c r="A153" s="4" t="n"/>
      <c r="B153" s="5" t="n"/>
      <c r="C153" s="5" t="n"/>
      <c r="D153" s="5" t="n"/>
      <c r="E153" s="5" t="n"/>
      <c r="F153" s="6">
        <f>IF(A153="","",SUMIFS(Movimientos!$E:$E,Movimientos!$B:$B,A153,Movimientos!$C:$C,"ENTRADA"))</f>
        <v/>
      </c>
      <c r="G153" s="6">
        <f>IF(A153="","",SUMIFS(Movimientos!$E:$E,Movimientos!$B:$B,A153,Movimientos!$C:$C,"SALIDA"))</f>
        <v/>
      </c>
      <c r="H153" s="6">
        <f>IF(A153="","",E153+F153-G153)</f>
        <v/>
      </c>
      <c r="I153" s="5" t="n"/>
      <c r="J153" s="7" t="n"/>
      <c r="K153" s="8">
        <f>IF(OR(A153="",J153=""),"",H153*J153)</f>
        <v/>
      </c>
      <c r="L153" s="6">
        <f>IF(OR(A153="",I153=""),"",IF(H153&lt;=0,"SIN STOCK",IF(H153&lt;=I153,"REPONER","OK")))</f>
        <v/>
      </c>
    </row>
    <row r="154">
      <c r="A154" s="4" t="n"/>
      <c r="B154" s="5" t="n"/>
      <c r="C154" s="5" t="n"/>
      <c r="D154" s="5" t="n"/>
      <c r="E154" s="5" t="n"/>
      <c r="F154" s="6">
        <f>IF(A154="","",SUMIFS(Movimientos!$E:$E,Movimientos!$B:$B,A154,Movimientos!$C:$C,"ENTRADA"))</f>
        <v/>
      </c>
      <c r="G154" s="6">
        <f>IF(A154="","",SUMIFS(Movimientos!$E:$E,Movimientos!$B:$B,A154,Movimientos!$C:$C,"SALIDA"))</f>
        <v/>
      </c>
      <c r="H154" s="6">
        <f>IF(A154="","",E154+F154-G154)</f>
        <v/>
      </c>
      <c r="I154" s="5" t="n"/>
      <c r="J154" s="7" t="n"/>
      <c r="K154" s="8">
        <f>IF(OR(A154="",J154=""),"",H154*J154)</f>
        <v/>
      </c>
      <c r="L154" s="6">
        <f>IF(OR(A154="",I154=""),"",IF(H154&lt;=0,"SIN STOCK",IF(H154&lt;=I154,"REPONER","OK")))</f>
        <v/>
      </c>
    </row>
    <row r="155">
      <c r="A155" s="4" t="n"/>
      <c r="B155" s="5" t="n"/>
      <c r="C155" s="5" t="n"/>
      <c r="D155" s="5" t="n"/>
      <c r="E155" s="5" t="n"/>
      <c r="F155" s="6">
        <f>IF(A155="","",SUMIFS(Movimientos!$E:$E,Movimientos!$B:$B,A155,Movimientos!$C:$C,"ENTRADA"))</f>
        <v/>
      </c>
      <c r="G155" s="6">
        <f>IF(A155="","",SUMIFS(Movimientos!$E:$E,Movimientos!$B:$B,A155,Movimientos!$C:$C,"SALIDA"))</f>
        <v/>
      </c>
      <c r="H155" s="6">
        <f>IF(A155="","",E155+F155-G155)</f>
        <v/>
      </c>
      <c r="I155" s="5" t="n"/>
      <c r="J155" s="7" t="n"/>
      <c r="K155" s="8">
        <f>IF(OR(A155="",J155=""),"",H155*J155)</f>
        <v/>
      </c>
      <c r="L155" s="6">
        <f>IF(OR(A155="",I155=""),"",IF(H155&lt;=0,"SIN STOCK",IF(H155&lt;=I155,"REPONER","OK")))</f>
        <v/>
      </c>
    </row>
    <row r="156">
      <c r="A156" s="4" t="n"/>
      <c r="B156" s="5" t="n"/>
      <c r="C156" s="5" t="n"/>
      <c r="D156" s="5" t="n"/>
      <c r="E156" s="5" t="n"/>
      <c r="F156" s="6">
        <f>IF(A156="","",SUMIFS(Movimientos!$E:$E,Movimientos!$B:$B,A156,Movimientos!$C:$C,"ENTRADA"))</f>
        <v/>
      </c>
      <c r="G156" s="6">
        <f>IF(A156="","",SUMIFS(Movimientos!$E:$E,Movimientos!$B:$B,A156,Movimientos!$C:$C,"SALIDA"))</f>
        <v/>
      </c>
      <c r="H156" s="6">
        <f>IF(A156="","",E156+F156-G156)</f>
        <v/>
      </c>
      <c r="I156" s="5" t="n"/>
      <c r="J156" s="7" t="n"/>
      <c r="K156" s="8">
        <f>IF(OR(A156="",J156=""),"",H156*J156)</f>
        <v/>
      </c>
      <c r="L156" s="6">
        <f>IF(OR(A156="",I156=""),"",IF(H156&lt;=0,"SIN STOCK",IF(H156&lt;=I156,"REPONER","OK")))</f>
        <v/>
      </c>
    </row>
    <row r="157">
      <c r="A157" s="4" t="n"/>
      <c r="B157" s="5" t="n"/>
      <c r="C157" s="5" t="n"/>
      <c r="D157" s="5" t="n"/>
      <c r="E157" s="5" t="n"/>
      <c r="F157" s="6">
        <f>IF(A157="","",SUMIFS(Movimientos!$E:$E,Movimientos!$B:$B,A157,Movimientos!$C:$C,"ENTRADA"))</f>
        <v/>
      </c>
      <c r="G157" s="6">
        <f>IF(A157="","",SUMIFS(Movimientos!$E:$E,Movimientos!$B:$B,A157,Movimientos!$C:$C,"SALIDA"))</f>
        <v/>
      </c>
      <c r="H157" s="6">
        <f>IF(A157="","",E157+F157-G157)</f>
        <v/>
      </c>
      <c r="I157" s="5" t="n"/>
      <c r="J157" s="7" t="n"/>
      <c r="K157" s="8">
        <f>IF(OR(A157="",J157=""),"",H157*J157)</f>
        <v/>
      </c>
      <c r="L157" s="6">
        <f>IF(OR(A157="",I157=""),"",IF(H157&lt;=0,"SIN STOCK",IF(H157&lt;=I157,"REPONER","OK")))</f>
        <v/>
      </c>
    </row>
    <row r="158">
      <c r="A158" s="4" t="n"/>
      <c r="B158" s="5" t="n"/>
      <c r="C158" s="5" t="n"/>
      <c r="D158" s="5" t="n"/>
      <c r="E158" s="5" t="n"/>
      <c r="F158" s="6">
        <f>IF(A158="","",SUMIFS(Movimientos!$E:$E,Movimientos!$B:$B,A158,Movimientos!$C:$C,"ENTRADA"))</f>
        <v/>
      </c>
      <c r="G158" s="6">
        <f>IF(A158="","",SUMIFS(Movimientos!$E:$E,Movimientos!$B:$B,A158,Movimientos!$C:$C,"SALIDA"))</f>
        <v/>
      </c>
      <c r="H158" s="6">
        <f>IF(A158="","",E158+F158-G158)</f>
        <v/>
      </c>
      <c r="I158" s="5" t="n"/>
      <c r="J158" s="7" t="n"/>
      <c r="K158" s="8">
        <f>IF(OR(A158="",J158=""),"",H158*J158)</f>
        <v/>
      </c>
      <c r="L158" s="6">
        <f>IF(OR(A158="",I158=""),"",IF(H158&lt;=0,"SIN STOCK",IF(H158&lt;=I158,"REPONER","OK")))</f>
        <v/>
      </c>
    </row>
    <row r="159">
      <c r="A159" s="4" t="n"/>
      <c r="B159" s="5" t="n"/>
      <c r="C159" s="5" t="n"/>
      <c r="D159" s="5" t="n"/>
      <c r="E159" s="5" t="n"/>
      <c r="F159" s="6">
        <f>IF(A159="","",SUMIFS(Movimientos!$E:$E,Movimientos!$B:$B,A159,Movimientos!$C:$C,"ENTRADA"))</f>
        <v/>
      </c>
      <c r="G159" s="6">
        <f>IF(A159="","",SUMIFS(Movimientos!$E:$E,Movimientos!$B:$B,A159,Movimientos!$C:$C,"SALIDA"))</f>
        <v/>
      </c>
      <c r="H159" s="6">
        <f>IF(A159="","",E159+F159-G159)</f>
        <v/>
      </c>
      <c r="I159" s="5" t="n"/>
      <c r="J159" s="7" t="n"/>
      <c r="K159" s="8">
        <f>IF(OR(A159="",J159=""),"",H159*J159)</f>
        <v/>
      </c>
      <c r="L159" s="6">
        <f>IF(OR(A159="",I159=""),"",IF(H159&lt;=0,"SIN STOCK",IF(H159&lt;=I159,"REPONER","OK")))</f>
        <v/>
      </c>
    </row>
    <row r="160">
      <c r="A160" s="4" t="n"/>
      <c r="B160" s="5" t="n"/>
      <c r="C160" s="5" t="n"/>
      <c r="D160" s="5" t="n"/>
      <c r="E160" s="5" t="n"/>
      <c r="F160" s="6">
        <f>IF(A160="","",SUMIFS(Movimientos!$E:$E,Movimientos!$B:$B,A160,Movimientos!$C:$C,"ENTRADA"))</f>
        <v/>
      </c>
      <c r="G160" s="6">
        <f>IF(A160="","",SUMIFS(Movimientos!$E:$E,Movimientos!$B:$B,A160,Movimientos!$C:$C,"SALIDA"))</f>
        <v/>
      </c>
      <c r="H160" s="6">
        <f>IF(A160="","",E160+F160-G160)</f>
        <v/>
      </c>
      <c r="I160" s="5" t="n"/>
      <c r="J160" s="7" t="n"/>
      <c r="K160" s="8">
        <f>IF(OR(A160="",J160=""),"",H160*J160)</f>
        <v/>
      </c>
      <c r="L160" s="6">
        <f>IF(OR(A160="",I160=""),"",IF(H160&lt;=0,"SIN STOCK",IF(H160&lt;=I160,"REPONER","OK")))</f>
        <v/>
      </c>
    </row>
    <row r="161">
      <c r="A161" s="4" t="n"/>
      <c r="B161" s="5" t="n"/>
      <c r="C161" s="5" t="n"/>
      <c r="D161" s="5" t="n"/>
      <c r="E161" s="5" t="n"/>
      <c r="F161" s="6">
        <f>IF(A161="","",SUMIFS(Movimientos!$E:$E,Movimientos!$B:$B,A161,Movimientos!$C:$C,"ENTRADA"))</f>
        <v/>
      </c>
      <c r="G161" s="6">
        <f>IF(A161="","",SUMIFS(Movimientos!$E:$E,Movimientos!$B:$B,A161,Movimientos!$C:$C,"SALIDA"))</f>
        <v/>
      </c>
      <c r="H161" s="6">
        <f>IF(A161="","",E161+F161-G161)</f>
        <v/>
      </c>
      <c r="I161" s="5" t="n"/>
      <c r="J161" s="7" t="n"/>
      <c r="K161" s="8">
        <f>IF(OR(A161="",J161=""),"",H161*J161)</f>
        <v/>
      </c>
      <c r="L161" s="6">
        <f>IF(OR(A161="",I161=""),"",IF(H161&lt;=0,"SIN STOCK",IF(H161&lt;=I161,"REPONER","OK")))</f>
        <v/>
      </c>
    </row>
    <row r="162">
      <c r="A162" s="4" t="n"/>
      <c r="B162" s="5" t="n"/>
      <c r="C162" s="5" t="n"/>
      <c r="D162" s="5" t="n"/>
      <c r="E162" s="5" t="n"/>
      <c r="F162" s="6">
        <f>IF(A162="","",SUMIFS(Movimientos!$E:$E,Movimientos!$B:$B,A162,Movimientos!$C:$C,"ENTRADA"))</f>
        <v/>
      </c>
      <c r="G162" s="6">
        <f>IF(A162="","",SUMIFS(Movimientos!$E:$E,Movimientos!$B:$B,A162,Movimientos!$C:$C,"SALIDA"))</f>
        <v/>
      </c>
      <c r="H162" s="6">
        <f>IF(A162="","",E162+F162-G162)</f>
        <v/>
      </c>
      <c r="I162" s="5" t="n"/>
      <c r="J162" s="7" t="n"/>
      <c r="K162" s="8">
        <f>IF(OR(A162="",J162=""),"",H162*J162)</f>
        <v/>
      </c>
      <c r="L162" s="6">
        <f>IF(OR(A162="",I162=""),"",IF(H162&lt;=0,"SIN STOCK",IF(H162&lt;=I162,"REPONER","OK")))</f>
        <v/>
      </c>
    </row>
    <row r="163">
      <c r="A163" s="4" t="n"/>
      <c r="B163" s="5" t="n"/>
      <c r="C163" s="5" t="n"/>
      <c r="D163" s="5" t="n"/>
      <c r="E163" s="5" t="n"/>
      <c r="F163" s="6">
        <f>IF(A163="","",SUMIFS(Movimientos!$E:$E,Movimientos!$B:$B,A163,Movimientos!$C:$C,"ENTRADA"))</f>
        <v/>
      </c>
      <c r="G163" s="6">
        <f>IF(A163="","",SUMIFS(Movimientos!$E:$E,Movimientos!$B:$B,A163,Movimientos!$C:$C,"SALIDA"))</f>
        <v/>
      </c>
      <c r="H163" s="6">
        <f>IF(A163="","",E163+F163-G163)</f>
        <v/>
      </c>
      <c r="I163" s="5" t="n"/>
      <c r="J163" s="7" t="n"/>
      <c r="K163" s="8">
        <f>IF(OR(A163="",J163=""),"",H163*J163)</f>
        <v/>
      </c>
      <c r="L163" s="6">
        <f>IF(OR(A163="",I163=""),"",IF(H163&lt;=0,"SIN STOCK",IF(H163&lt;=I163,"REPONER","OK")))</f>
        <v/>
      </c>
    </row>
    <row r="164">
      <c r="A164" s="4" t="n"/>
      <c r="B164" s="5" t="n"/>
      <c r="C164" s="5" t="n"/>
      <c r="D164" s="5" t="n"/>
      <c r="E164" s="5" t="n"/>
      <c r="F164" s="6">
        <f>IF(A164="","",SUMIFS(Movimientos!$E:$E,Movimientos!$B:$B,A164,Movimientos!$C:$C,"ENTRADA"))</f>
        <v/>
      </c>
      <c r="G164" s="6">
        <f>IF(A164="","",SUMIFS(Movimientos!$E:$E,Movimientos!$B:$B,A164,Movimientos!$C:$C,"SALIDA"))</f>
        <v/>
      </c>
      <c r="H164" s="6">
        <f>IF(A164="","",E164+F164-G164)</f>
        <v/>
      </c>
      <c r="I164" s="5" t="n"/>
      <c r="J164" s="7" t="n"/>
      <c r="K164" s="8">
        <f>IF(OR(A164="",J164=""),"",H164*J164)</f>
        <v/>
      </c>
      <c r="L164" s="6">
        <f>IF(OR(A164="",I164=""),"",IF(H164&lt;=0,"SIN STOCK",IF(H164&lt;=I164,"REPONER","OK")))</f>
        <v/>
      </c>
    </row>
    <row r="165">
      <c r="A165" s="4" t="n"/>
      <c r="B165" s="5" t="n"/>
      <c r="C165" s="5" t="n"/>
      <c r="D165" s="5" t="n"/>
      <c r="E165" s="5" t="n"/>
      <c r="F165" s="6">
        <f>IF(A165="","",SUMIFS(Movimientos!$E:$E,Movimientos!$B:$B,A165,Movimientos!$C:$C,"ENTRADA"))</f>
        <v/>
      </c>
      <c r="G165" s="6">
        <f>IF(A165="","",SUMIFS(Movimientos!$E:$E,Movimientos!$B:$B,A165,Movimientos!$C:$C,"SALIDA"))</f>
        <v/>
      </c>
      <c r="H165" s="6">
        <f>IF(A165="","",E165+F165-G165)</f>
        <v/>
      </c>
      <c r="I165" s="5" t="n"/>
      <c r="J165" s="7" t="n"/>
      <c r="K165" s="8">
        <f>IF(OR(A165="",J165=""),"",H165*J165)</f>
        <v/>
      </c>
      <c r="L165" s="6">
        <f>IF(OR(A165="",I165=""),"",IF(H165&lt;=0,"SIN STOCK",IF(H165&lt;=I165,"REPONER","OK")))</f>
        <v/>
      </c>
    </row>
    <row r="166">
      <c r="A166" s="4" t="n"/>
      <c r="B166" s="5" t="n"/>
      <c r="C166" s="5" t="n"/>
      <c r="D166" s="5" t="n"/>
      <c r="E166" s="5" t="n"/>
      <c r="F166" s="6">
        <f>IF(A166="","",SUMIFS(Movimientos!$E:$E,Movimientos!$B:$B,A166,Movimientos!$C:$C,"ENTRADA"))</f>
        <v/>
      </c>
      <c r="G166" s="6">
        <f>IF(A166="","",SUMIFS(Movimientos!$E:$E,Movimientos!$B:$B,A166,Movimientos!$C:$C,"SALIDA"))</f>
        <v/>
      </c>
      <c r="H166" s="6">
        <f>IF(A166="","",E166+F166-G166)</f>
        <v/>
      </c>
      <c r="I166" s="5" t="n"/>
      <c r="J166" s="7" t="n"/>
      <c r="K166" s="8">
        <f>IF(OR(A166="",J166=""),"",H166*J166)</f>
        <v/>
      </c>
      <c r="L166" s="6">
        <f>IF(OR(A166="",I166=""),"",IF(H166&lt;=0,"SIN STOCK",IF(H166&lt;=I166,"REPONER","OK")))</f>
        <v/>
      </c>
    </row>
    <row r="167">
      <c r="A167" s="4" t="n"/>
      <c r="B167" s="5" t="n"/>
      <c r="C167" s="5" t="n"/>
      <c r="D167" s="5" t="n"/>
      <c r="E167" s="5" t="n"/>
      <c r="F167" s="6">
        <f>IF(A167="","",SUMIFS(Movimientos!$E:$E,Movimientos!$B:$B,A167,Movimientos!$C:$C,"ENTRADA"))</f>
        <v/>
      </c>
      <c r="G167" s="6">
        <f>IF(A167="","",SUMIFS(Movimientos!$E:$E,Movimientos!$B:$B,A167,Movimientos!$C:$C,"SALIDA"))</f>
        <v/>
      </c>
      <c r="H167" s="6">
        <f>IF(A167="","",E167+F167-G167)</f>
        <v/>
      </c>
      <c r="I167" s="5" t="n"/>
      <c r="J167" s="7" t="n"/>
      <c r="K167" s="8">
        <f>IF(OR(A167="",J167=""),"",H167*J167)</f>
        <v/>
      </c>
      <c r="L167" s="6">
        <f>IF(OR(A167="",I167=""),"",IF(H167&lt;=0,"SIN STOCK",IF(H167&lt;=I167,"REPONER","OK")))</f>
        <v/>
      </c>
    </row>
    <row r="168">
      <c r="A168" s="4" t="n"/>
      <c r="B168" s="5" t="n"/>
      <c r="C168" s="5" t="n"/>
      <c r="D168" s="5" t="n"/>
      <c r="E168" s="5" t="n"/>
      <c r="F168" s="6">
        <f>IF(A168="","",SUMIFS(Movimientos!$E:$E,Movimientos!$B:$B,A168,Movimientos!$C:$C,"ENTRADA"))</f>
        <v/>
      </c>
      <c r="G168" s="6">
        <f>IF(A168="","",SUMIFS(Movimientos!$E:$E,Movimientos!$B:$B,A168,Movimientos!$C:$C,"SALIDA"))</f>
        <v/>
      </c>
      <c r="H168" s="6">
        <f>IF(A168="","",E168+F168-G168)</f>
        <v/>
      </c>
      <c r="I168" s="5" t="n"/>
      <c r="J168" s="7" t="n"/>
      <c r="K168" s="8">
        <f>IF(OR(A168="",J168=""),"",H168*J168)</f>
        <v/>
      </c>
      <c r="L168" s="6">
        <f>IF(OR(A168="",I168=""),"",IF(H168&lt;=0,"SIN STOCK",IF(H168&lt;=I168,"REPONER","OK")))</f>
        <v/>
      </c>
    </row>
    <row r="169">
      <c r="A169" s="4" t="n"/>
      <c r="B169" s="5" t="n"/>
      <c r="C169" s="5" t="n"/>
      <c r="D169" s="5" t="n"/>
      <c r="E169" s="5" t="n"/>
      <c r="F169" s="6">
        <f>IF(A169="","",SUMIFS(Movimientos!$E:$E,Movimientos!$B:$B,A169,Movimientos!$C:$C,"ENTRADA"))</f>
        <v/>
      </c>
      <c r="G169" s="6">
        <f>IF(A169="","",SUMIFS(Movimientos!$E:$E,Movimientos!$B:$B,A169,Movimientos!$C:$C,"SALIDA"))</f>
        <v/>
      </c>
      <c r="H169" s="6">
        <f>IF(A169="","",E169+F169-G169)</f>
        <v/>
      </c>
      <c r="I169" s="5" t="n"/>
      <c r="J169" s="7" t="n"/>
      <c r="K169" s="8">
        <f>IF(OR(A169="",J169=""),"",H169*J169)</f>
        <v/>
      </c>
      <c r="L169" s="6">
        <f>IF(OR(A169="",I169=""),"",IF(H169&lt;=0,"SIN STOCK",IF(H169&lt;=I169,"REPONER","OK")))</f>
        <v/>
      </c>
    </row>
    <row r="170">
      <c r="A170" s="4" t="n"/>
      <c r="B170" s="5" t="n"/>
      <c r="C170" s="5" t="n"/>
      <c r="D170" s="5" t="n"/>
      <c r="E170" s="5" t="n"/>
      <c r="F170" s="6">
        <f>IF(A170="","",SUMIFS(Movimientos!$E:$E,Movimientos!$B:$B,A170,Movimientos!$C:$C,"ENTRADA"))</f>
        <v/>
      </c>
      <c r="G170" s="6">
        <f>IF(A170="","",SUMIFS(Movimientos!$E:$E,Movimientos!$B:$B,A170,Movimientos!$C:$C,"SALIDA"))</f>
        <v/>
      </c>
      <c r="H170" s="6">
        <f>IF(A170="","",E170+F170-G170)</f>
        <v/>
      </c>
      <c r="I170" s="5" t="n"/>
      <c r="J170" s="7" t="n"/>
      <c r="K170" s="8">
        <f>IF(OR(A170="",J170=""),"",H170*J170)</f>
        <v/>
      </c>
      <c r="L170" s="6">
        <f>IF(OR(A170="",I170=""),"",IF(H170&lt;=0,"SIN STOCK",IF(H170&lt;=I170,"REPONER","OK")))</f>
        <v/>
      </c>
    </row>
    <row r="171">
      <c r="A171" s="4" t="n"/>
      <c r="B171" s="5" t="n"/>
      <c r="C171" s="5" t="n"/>
      <c r="D171" s="5" t="n"/>
      <c r="E171" s="5" t="n"/>
      <c r="F171" s="6">
        <f>IF(A171="","",SUMIFS(Movimientos!$E:$E,Movimientos!$B:$B,A171,Movimientos!$C:$C,"ENTRADA"))</f>
        <v/>
      </c>
      <c r="G171" s="6">
        <f>IF(A171="","",SUMIFS(Movimientos!$E:$E,Movimientos!$B:$B,A171,Movimientos!$C:$C,"SALIDA"))</f>
        <v/>
      </c>
      <c r="H171" s="6">
        <f>IF(A171="","",E171+F171-G171)</f>
        <v/>
      </c>
      <c r="I171" s="5" t="n"/>
      <c r="J171" s="7" t="n"/>
      <c r="K171" s="8">
        <f>IF(OR(A171="",J171=""),"",H171*J171)</f>
        <v/>
      </c>
      <c r="L171" s="6">
        <f>IF(OR(A171="",I171=""),"",IF(H171&lt;=0,"SIN STOCK",IF(H171&lt;=I171,"REPONER","OK")))</f>
        <v/>
      </c>
    </row>
    <row r="172">
      <c r="A172" s="4" t="n"/>
      <c r="B172" s="5" t="n"/>
      <c r="C172" s="5" t="n"/>
      <c r="D172" s="5" t="n"/>
      <c r="E172" s="5" t="n"/>
      <c r="F172" s="6">
        <f>IF(A172="","",SUMIFS(Movimientos!$E:$E,Movimientos!$B:$B,A172,Movimientos!$C:$C,"ENTRADA"))</f>
        <v/>
      </c>
      <c r="G172" s="6">
        <f>IF(A172="","",SUMIFS(Movimientos!$E:$E,Movimientos!$B:$B,A172,Movimientos!$C:$C,"SALIDA"))</f>
        <v/>
      </c>
      <c r="H172" s="6">
        <f>IF(A172="","",E172+F172-G172)</f>
        <v/>
      </c>
      <c r="I172" s="5" t="n"/>
      <c r="J172" s="7" t="n"/>
      <c r="K172" s="8">
        <f>IF(OR(A172="",J172=""),"",H172*J172)</f>
        <v/>
      </c>
      <c r="L172" s="6">
        <f>IF(OR(A172="",I172=""),"",IF(H172&lt;=0,"SIN STOCK",IF(H172&lt;=I172,"REPONER","OK")))</f>
        <v/>
      </c>
    </row>
    <row r="173">
      <c r="A173" s="4" t="n"/>
      <c r="B173" s="5" t="n"/>
      <c r="C173" s="5" t="n"/>
      <c r="D173" s="5" t="n"/>
      <c r="E173" s="5" t="n"/>
      <c r="F173" s="6">
        <f>IF(A173="","",SUMIFS(Movimientos!$E:$E,Movimientos!$B:$B,A173,Movimientos!$C:$C,"ENTRADA"))</f>
        <v/>
      </c>
      <c r="G173" s="6">
        <f>IF(A173="","",SUMIFS(Movimientos!$E:$E,Movimientos!$B:$B,A173,Movimientos!$C:$C,"SALIDA"))</f>
        <v/>
      </c>
      <c r="H173" s="6">
        <f>IF(A173="","",E173+F173-G173)</f>
        <v/>
      </c>
      <c r="I173" s="5" t="n"/>
      <c r="J173" s="7" t="n"/>
      <c r="K173" s="8">
        <f>IF(OR(A173="",J173=""),"",H173*J173)</f>
        <v/>
      </c>
      <c r="L173" s="6">
        <f>IF(OR(A173="",I173=""),"",IF(H173&lt;=0,"SIN STOCK",IF(H173&lt;=I173,"REPONER","OK")))</f>
        <v/>
      </c>
    </row>
    <row r="174">
      <c r="A174" s="4" t="n"/>
      <c r="B174" s="5" t="n"/>
      <c r="C174" s="5" t="n"/>
      <c r="D174" s="5" t="n"/>
      <c r="E174" s="5" t="n"/>
      <c r="F174" s="6">
        <f>IF(A174="","",SUMIFS(Movimientos!$E:$E,Movimientos!$B:$B,A174,Movimientos!$C:$C,"ENTRADA"))</f>
        <v/>
      </c>
      <c r="G174" s="6">
        <f>IF(A174="","",SUMIFS(Movimientos!$E:$E,Movimientos!$B:$B,A174,Movimientos!$C:$C,"SALIDA"))</f>
        <v/>
      </c>
      <c r="H174" s="6">
        <f>IF(A174="","",E174+F174-G174)</f>
        <v/>
      </c>
      <c r="I174" s="5" t="n"/>
      <c r="J174" s="7" t="n"/>
      <c r="K174" s="8">
        <f>IF(OR(A174="",J174=""),"",H174*J174)</f>
        <v/>
      </c>
      <c r="L174" s="6">
        <f>IF(OR(A174="",I174=""),"",IF(H174&lt;=0,"SIN STOCK",IF(H174&lt;=I174,"REPONER","OK")))</f>
        <v/>
      </c>
    </row>
    <row r="175">
      <c r="A175" s="4" t="n"/>
      <c r="B175" s="5" t="n"/>
      <c r="C175" s="5" t="n"/>
      <c r="D175" s="5" t="n"/>
      <c r="E175" s="5" t="n"/>
      <c r="F175" s="6">
        <f>IF(A175="","",SUMIFS(Movimientos!$E:$E,Movimientos!$B:$B,A175,Movimientos!$C:$C,"ENTRADA"))</f>
        <v/>
      </c>
      <c r="G175" s="6">
        <f>IF(A175="","",SUMIFS(Movimientos!$E:$E,Movimientos!$B:$B,A175,Movimientos!$C:$C,"SALIDA"))</f>
        <v/>
      </c>
      <c r="H175" s="6">
        <f>IF(A175="","",E175+F175-G175)</f>
        <v/>
      </c>
      <c r="I175" s="5" t="n"/>
      <c r="J175" s="7" t="n"/>
      <c r="K175" s="8">
        <f>IF(OR(A175="",J175=""),"",H175*J175)</f>
        <v/>
      </c>
      <c r="L175" s="6">
        <f>IF(OR(A175="",I175=""),"",IF(H175&lt;=0,"SIN STOCK",IF(H175&lt;=I175,"REPONER","OK")))</f>
        <v/>
      </c>
    </row>
    <row r="176">
      <c r="A176" s="4" t="n"/>
      <c r="B176" s="5" t="n"/>
      <c r="C176" s="5" t="n"/>
      <c r="D176" s="5" t="n"/>
      <c r="E176" s="5" t="n"/>
      <c r="F176" s="6">
        <f>IF(A176="","",SUMIFS(Movimientos!$E:$E,Movimientos!$B:$B,A176,Movimientos!$C:$C,"ENTRADA"))</f>
        <v/>
      </c>
      <c r="G176" s="6">
        <f>IF(A176="","",SUMIFS(Movimientos!$E:$E,Movimientos!$B:$B,A176,Movimientos!$C:$C,"SALIDA"))</f>
        <v/>
      </c>
      <c r="H176" s="6">
        <f>IF(A176="","",E176+F176-G176)</f>
        <v/>
      </c>
      <c r="I176" s="5" t="n"/>
      <c r="J176" s="7" t="n"/>
      <c r="K176" s="8">
        <f>IF(OR(A176="",J176=""),"",H176*J176)</f>
        <v/>
      </c>
      <c r="L176" s="6">
        <f>IF(OR(A176="",I176=""),"",IF(H176&lt;=0,"SIN STOCK",IF(H176&lt;=I176,"REPONER","OK")))</f>
        <v/>
      </c>
    </row>
    <row r="177">
      <c r="A177" s="4" t="n"/>
      <c r="B177" s="5" t="n"/>
      <c r="C177" s="5" t="n"/>
      <c r="D177" s="5" t="n"/>
      <c r="E177" s="5" t="n"/>
      <c r="F177" s="6">
        <f>IF(A177="","",SUMIFS(Movimientos!$E:$E,Movimientos!$B:$B,A177,Movimientos!$C:$C,"ENTRADA"))</f>
        <v/>
      </c>
      <c r="G177" s="6">
        <f>IF(A177="","",SUMIFS(Movimientos!$E:$E,Movimientos!$B:$B,A177,Movimientos!$C:$C,"SALIDA"))</f>
        <v/>
      </c>
      <c r="H177" s="6">
        <f>IF(A177="","",E177+F177-G177)</f>
        <v/>
      </c>
      <c r="I177" s="5" t="n"/>
      <c r="J177" s="7" t="n"/>
      <c r="K177" s="8">
        <f>IF(OR(A177="",J177=""),"",H177*J177)</f>
        <v/>
      </c>
      <c r="L177" s="6">
        <f>IF(OR(A177="",I177=""),"",IF(H177&lt;=0,"SIN STOCK",IF(H177&lt;=I177,"REPONER","OK")))</f>
        <v/>
      </c>
    </row>
    <row r="178">
      <c r="A178" s="4" t="n"/>
      <c r="B178" s="5" t="n"/>
      <c r="C178" s="5" t="n"/>
      <c r="D178" s="5" t="n"/>
      <c r="E178" s="5" t="n"/>
      <c r="F178" s="6">
        <f>IF(A178="","",SUMIFS(Movimientos!$E:$E,Movimientos!$B:$B,A178,Movimientos!$C:$C,"ENTRADA"))</f>
        <v/>
      </c>
      <c r="G178" s="6">
        <f>IF(A178="","",SUMIFS(Movimientos!$E:$E,Movimientos!$B:$B,A178,Movimientos!$C:$C,"SALIDA"))</f>
        <v/>
      </c>
      <c r="H178" s="6">
        <f>IF(A178="","",E178+F178-G178)</f>
        <v/>
      </c>
      <c r="I178" s="5" t="n"/>
      <c r="J178" s="7" t="n"/>
      <c r="K178" s="8">
        <f>IF(OR(A178="",J178=""),"",H178*J178)</f>
        <v/>
      </c>
      <c r="L178" s="6">
        <f>IF(OR(A178="",I178=""),"",IF(H178&lt;=0,"SIN STOCK",IF(H178&lt;=I178,"REPONER","OK")))</f>
        <v/>
      </c>
    </row>
    <row r="179">
      <c r="A179" s="4" t="n"/>
      <c r="B179" s="5" t="n"/>
      <c r="C179" s="5" t="n"/>
      <c r="D179" s="5" t="n"/>
      <c r="E179" s="5" t="n"/>
      <c r="F179" s="6">
        <f>IF(A179="","",SUMIFS(Movimientos!$E:$E,Movimientos!$B:$B,A179,Movimientos!$C:$C,"ENTRADA"))</f>
        <v/>
      </c>
      <c r="G179" s="6">
        <f>IF(A179="","",SUMIFS(Movimientos!$E:$E,Movimientos!$B:$B,A179,Movimientos!$C:$C,"SALIDA"))</f>
        <v/>
      </c>
      <c r="H179" s="6">
        <f>IF(A179="","",E179+F179-G179)</f>
        <v/>
      </c>
      <c r="I179" s="5" t="n"/>
      <c r="J179" s="7" t="n"/>
      <c r="K179" s="8">
        <f>IF(OR(A179="",J179=""),"",H179*J179)</f>
        <v/>
      </c>
      <c r="L179" s="6">
        <f>IF(OR(A179="",I179=""),"",IF(H179&lt;=0,"SIN STOCK",IF(H179&lt;=I179,"REPONER","OK")))</f>
        <v/>
      </c>
    </row>
    <row r="180">
      <c r="A180" s="4" t="n"/>
      <c r="B180" s="5" t="n"/>
      <c r="C180" s="5" t="n"/>
      <c r="D180" s="5" t="n"/>
      <c r="E180" s="5" t="n"/>
      <c r="F180" s="6">
        <f>IF(A180="","",SUMIFS(Movimientos!$E:$E,Movimientos!$B:$B,A180,Movimientos!$C:$C,"ENTRADA"))</f>
        <v/>
      </c>
      <c r="G180" s="6">
        <f>IF(A180="","",SUMIFS(Movimientos!$E:$E,Movimientos!$B:$B,A180,Movimientos!$C:$C,"SALIDA"))</f>
        <v/>
      </c>
      <c r="H180" s="6">
        <f>IF(A180="","",E180+F180-G180)</f>
        <v/>
      </c>
      <c r="I180" s="5" t="n"/>
      <c r="J180" s="7" t="n"/>
      <c r="K180" s="8">
        <f>IF(OR(A180="",J180=""),"",H180*J180)</f>
        <v/>
      </c>
      <c r="L180" s="6">
        <f>IF(OR(A180="",I180=""),"",IF(H180&lt;=0,"SIN STOCK",IF(H180&lt;=I180,"REPONER","OK")))</f>
        <v/>
      </c>
    </row>
    <row r="181">
      <c r="A181" s="4" t="n"/>
      <c r="B181" s="5" t="n"/>
      <c r="C181" s="5" t="n"/>
      <c r="D181" s="5" t="n"/>
      <c r="E181" s="5" t="n"/>
      <c r="F181" s="6">
        <f>IF(A181="","",SUMIFS(Movimientos!$E:$E,Movimientos!$B:$B,A181,Movimientos!$C:$C,"ENTRADA"))</f>
        <v/>
      </c>
      <c r="G181" s="6">
        <f>IF(A181="","",SUMIFS(Movimientos!$E:$E,Movimientos!$B:$B,A181,Movimientos!$C:$C,"SALIDA"))</f>
        <v/>
      </c>
      <c r="H181" s="6">
        <f>IF(A181="","",E181+F181-G181)</f>
        <v/>
      </c>
      <c r="I181" s="5" t="n"/>
      <c r="J181" s="7" t="n"/>
      <c r="K181" s="8">
        <f>IF(OR(A181="",J181=""),"",H181*J181)</f>
        <v/>
      </c>
      <c r="L181" s="6">
        <f>IF(OR(A181="",I181=""),"",IF(H181&lt;=0,"SIN STOCK",IF(H181&lt;=I181,"REPONER","OK")))</f>
        <v/>
      </c>
    </row>
    <row r="182">
      <c r="A182" s="4" t="n"/>
      <c r="B182" s="5" t="n"/>
      <c r="C182" s="5" t="n"/>
      <c r="D182" s="5" t="n"/>
      <c r="E182" s="5" t="n"/>
      <c r="F182" s="6">
        <f>IF(A182="","",SUMIFS(Movimientos!$E:$E,Movimientos!$B:$B,A182,Movimientos!$C:$C,"ENTRADA"))</f>
        <v/>
      </c>
      <c r="G182" s="6">
        <f>IF(A182="","",SUMIFS(Movimientos!$E:$E,Movimientos!$B:$B,A182,Movimientos!$C:$C,"SALIDA"))</f>
        <v/>
      </c>
      <c r="H182" s="6">
        <f>IF(A182="","",E182+F182-G182)</f>
        <v/>
      </c>
      <c r="I182" s="5" t="n"/>
      <c r="J182" s="7" t="n"/>
      <c r="K182" s="8">
        <f>IF(OR(A182="",J182=""),"",H182*J182)</f>
        <v/>
      </c>
      <c r="L182" s="6">
        <f>IF(OR(A182="",I182=""),"",IF(H182&lt;=0,"SIN STOCK",IF(H182&lt;=I182,"REPONER","OK")))</f>
        <v/>
      </c>
    </row>
    <row r="183">
      <c r="A183" s="4" t="n"/>
      <c r="B183" s="5" t="n"/>
      <c r="C183" s="5" t="n"/>
      <c r="D183" s="5" t="n"/>
      <c r="E183" s="5" t="n"/>
      <c r="F183" s="6">
        <f>IF(A183="","",SUMIFS(Movimientos!$E:$E,Movimientos!$B:$B,A183,Movimientos!$C:$C,"ENTRADA"))</f>
        <v/>
      </c>
      <c r="G183" s="6">
        <f>IF(A183="","",SUMIFS(Movimientos!$E:$E,Movimientos!$B:$B,A183,Movimientos!$C:$C,"SALIDA"))</f>
        <v/>
      </c>
      <c r="H183" s="6">
        <f>IF(A183="","",E183+F183-G183)</f>
        <v/>
      </c>
      <c r="I183" s="5" t="n"/>
      <c r="J183" s="7" t="n"/>
      <c r="K183" s="8">
        <f>IF(OR(A183="",J183=""),"",H183*J183)</f>
        <v/>
      </c>
      <c r="L183" s="6">
        <f>IF(OR(A183="",I183=""),"",IF(H183&lt;=0,"SIN STOCK",IF(H183&lt;=I183,"REPONER","OK")))</f>
        <v/>
      </c>
    </row>
    <row r="184">
      <c r="A184" s="4" t="n"/>
      <c r="B184" s="5" t="n"/>
      <c r="C184" s="5" t="n"/>
      <c r="D184" s="5" t="n"/>
      <c r="E184" s="5" t="n"/>
      <c r="F184" s="6">
        <f>IF(A184="","",SUMIFS(Movimientos!$E:$E,Movimientos!$B:$B,A184,Movimientos!$C:$C,"ENTRADA"))</f>
        <v/>
      </c>
      <c r="G184" s="6">
        <f>IF(A184="","",SUMIFS(Movimientos!$E:$E,Movimientos!$B:$B,A184,Movimientos!$C:$C,"SALIDA"))</f>
        <v/>
      </c>
      <c r="H184" s="6">
        <f>IF(A184="","",E184+F184-G184)</f>
        <v/>
      </c>
      <c r="I184" s="5" t="n"/>
      <c r="J184" s="7" t="n"/>
      <c r="K184" s="8">
        <f>IF(OR(A184="",J184=""),"",H184*J184)</f>
        <v/>
      </c>
      <c r="L184" s="6">
        <f>IF(OR(A184="",I184=""),"",IF(H184&lt;=0,"SIN STOCK",IF(H184&lt;=I184,"REPONER","OK")))</f>
        <v/>
      </c>
    </row>
    <row r="185">
      <c r="A185" s="4" t="n"/>
      <c r="B185" s="5" t="n"/>
      <c r="C185" s="5" t="n"/>
      <c r="D185" s="5" t="n"/>
      <c r="E185" s="5" t="n"/>
      <c r="F185" s="6">
        <f>IF(A185="","",SUMIFS(Movimientos!$E:$E,Movimientos!$B:$B,A185,Movimientos!$C:$C,"ENTRADA"))</f>
        <v/>
      </c>
      <c r="G185" s="6">
        <f>IF(A185="","",SUMIFS(Movimientos!$E:$E,Movimientos!$B:$B,A185,Movimientos!$C:$C,"SALIDA"))</f>
        <v/>
      </c>
      <c r="H185" s="6">
        <f>IF(A185="","",E185+F185-G185)</f>
        <v/>
      </c>
      <c r="I185" s="5" t="n"/>
      <c r="J185" s="7" t="n"/>
      <c r="K185" s="8">
        <f>IF(OR(A185="",J185=""),"",H185*J185)</f>
        <v/>
      </c>
      <c r="L185" s="6">
        <f>IF(OR(A185="",I185=""),"",IF(H185&lt;=0,"SIN STOCK",IF(H185&lt;=I185,"REPONER","OK")))</f>
        <v/>
      </c>
    </row>
    <row r="186">
      <c r="A186" s="4" t="n"/>
      <c r="B186" s="5" t="n"/>
      <c r="C186" s="5" t="n"/>
      <c r="D186" s="5" t="n"/>
      <c r="E186" s="5" t="n"/>
      <c r="F186" s="6">
        <f>IF(A186="","",SUMIFS(Movimientos!$E:$E,Movimientos!$B:$B,A186,Movimientos!$C:$C,"ENTRADA"))</f>
        <v/>
      </c>
      <c r="G186" s="6">
        <f>IF(A186="","",SUMIFS(Movimientos!$E:$E,Movimientos!$B:$B,A186,Movimientos!$C:$C,"SALIDA"))</f>
        <v/>
      </c>
      <c r="H186" s="6">
        <f>IF(A186="","",E186+F186-G186)</f>
        <v/>
      </c>
      <c r="I186" s="5" t="n"/>
      <c r="J186" s="7" t="n"/>
      <c r="K186" s="8">
        <f>IF(OR(A186="",J186=""),"",H186*J186)</f>
        <v/>
      </c>
      <c r="L186" s="6">
        <f>IF(OR(A186="",I186=""),"",IF(H186&lt;=0,"SIN STOCK",IF(H186&lt;=I186,"REPONER","OK")))</f>
        <v/>
      </c>
    </row>
    <row r="187">
      <c r="A187" s="4" t="n"/>
      <c r="B187" s="5" t="n"/>
      <c r="C187" s="5" t="n"/>
      <c r="D187" s="5" t="n"/>
      <c r="E187" s="5" t="n"/>
      <c r="F187" s="6">
        <f>IF(A187="","",SUMIFS(Movimientos!$E:$E,Movimientos!$B:$B,A187,Movimientos!$C:$C,"ENTRADA"))</f>
        <v/>
      </c>
      <c r="G187" s="6">
        <f>IF(A187="","",SUMIFS(Movimientos!$E:$E,Movimientos!$B:$B,A187,Movimientos!$C:$C,"SALIDA"))</f>
        <v/>
      </c>
      <c r="H187" s="6">
        <f>IF(A187="","",E187+F187-G187)</f>
        <v/>
      </c>
      <c r="I187" s="5" t="n"/>
      <c r="J187" s="7" t="n"/>
      <c r="K187" s="8">
        <f>IF(OR(A187="",J187=""),"",H187*J187)</f>
        <v/>
      </c>
      <c r="L187" s="6">
        <f>IF(OR(A187="",I187=""),"",IF(H187&lt;=0,"SIN STOCK",IF(H187&lt;=I187,"REPONER","OK")))</f>
        <v/>
      </c>
    </row>
    <row r="188">
      <c r="A188" s="4" t="n"/>
      <c r="B188" s="5" t="n"/>
      <c r="C188" s="5" t="n"/>
      <c r="D188" s="5" t="n"/>
      <c r="E188" s="5" t="n"/>
      <c r="F188" s="6">
        <f>IF(A188="","",SUMIFS(Movimientos!$E:$E,Movimientos!$B:$B,A188,Movimientos!$C:$C,"ENTRADA"))</f>
        <v/>
      </c>
      <c r="G188" s="6">
        <f>IF(A188="","",SUMIFS(Movimientos!$E:$E,Movimientos!$B:$B,A188,Movimientos!$C:$C,"SALIDA"))</f>
        <v/>
      </c>
      <c r="H188" s="6">
        <f>IF(A188="","",E188+F188-G188)</f>
        <v/>
      </c>
      <c r="I188" s="5" t="n"/>
      <c r="J188" s="7" t="n"/>
      <c r="K188" s="8">
        <f>IF(OR(A188="",J188=""),"",H188*J188)</f>
        <v/>
      </c>
      <c r="L188" s="6">
        <f>IF(OR(A188="",I188=""),"",IF(H188&lt;=0,"SIN STOCK",IF(H188&lt;=I188,"REPONER","OK")))</f>
        <v/>
      </c>
    </row>
    <row r="189">
      <c r="A189" s="4" t="n"/>
      <c r="B189" s="5" t="n"/>
      <c r="C189" s="5" t="n"/>
      <c r="D189" s="5" t="n"/>
      <c r="E189" s="5" t="n"/>
      <c r="F189" s="6">
        <f>IF(A189="","",SUMIFS(Movimientos!$E:$E,Movimientos!$B:$B,A189,Movimientos!$C:$C,"ENTRADA"))</f>
        <v/>
      </c>
      <c r="G189" s="6">
        <f>IF(A189="","",SUMIFS(Movimientos!$E:$E,Movimientos!$B:$B,A189,Movimientos!$C:$C,"SALIDA"))</f>
        <v/>
      </c>
      <c r="H189" s="6">
        <f>IF(A189="","",E189+F189-G189)</f>
        <v/>
      </c>
      <c r="I189" s="5" t="n"/>
      <c r="J189" s="7" t="n"/>
      <c r="K189" s="8">
        <f>IF(OR(A189="",J189=""),"",H189*J189)</f>
        <v/>
      </c>
      <c r="L189" s="6">
        <f>IF(OR(A189="",I189=""),"",IF(H189&lt;=0,"SIN STOCK",IF(H189&lt;=I189,"REPONER","OK")))</f>
        <v/>
      </c>
    </row>
    <row r="190">
      <c r="A190" s="4" t="n"/>
      <c r="B190" s="5" t="n"/>
      <c r="C190" s="5" t="n"/>
      <c r="D190" s="5" t="n"/>
      <c r="E190" s="5" t="n"/>
      <c r="F190" s="6">
        <f>IF(A190="","",SUMIFS(Movimientos!$E:$E,Movimientos!$B:$B,A190,Movimientos!$C:$C,"ENTRADA"))</f>
        <v/>
      </c>
      <c r="G190" s="6">
        <f>IF(A190="","",SUMIFS(Movimientos!$E:$E,Movimientos!$B:$B,A190,Movimientos!$C:$C,"SALIDA"))</f>
        <v/>
      </c>
      <c r="H190" s="6">
        <f>IF(A190="","",E190+F190-G190)</f>
        <v/>
      </c>
      <c r="I190" s="5" t="n"/>
      <c r="J190" s="7" t="n"/>
      <c r="K190" s="8">
        <f>IF(OR(A190="",J190=""),"",H190*J190)</f>
        <v/>
      </c>
      <c r="L190" s="6">
        <f>IF(OR(A190="",I190=""),"",IF(H190&lt;=0,"SIN STOCK",IF(H190&lt;=I190,"REPONER","OK")))</f>
        <v/>
      </c>
    </row>
    <row r="191">
      <c r="A191" s="4" t="n"/>
      <c r="B191" s="5" t="n"/>
      <c r="C191" s="5" t="n"/>
      <c r="D191" s="5" t="n"/>
      <c r="E191" s="5" t="n"/>
      <c r="F191" s="6">
        <f>IF(A191="","",SUMIFS(Movimientos!$E:$E,Movimientos!$B:$B,A191,Movimientos!$C:$C,"ENTRADA"))</f>
        <v/>
      </c>
      <c r="G191" s="6">
        <f>IF(A191="","",SUMIFS(Movimientos!$E:$E,Movimientos!$B:$B,A191,Movimientos!$C:$C,"SALIDA"))</f>
        <v/>
      </c>
      <c r="H191" s="6">
        <f>IF(A191="","",E191+F191-G191)</f>
        <v/>
      </c>
      <c r="I191" s="5" t="n"/>
      <c r="J191" s="7" t="n"/>
      <c r="K191" s="8">
        <f>IF(OR(A191="",J191=""),"",H191*J191)</f>
        <v/>
      </c>
      <c r="L191" s="6">
        <f>IF(OR(A191="",I191=""),"",IF(H191&lt;=0,"SIN STOCK",IF(H191&lt;=I191,"REPONER","OK")))</f>
        <v/>
      </c>
    </row>
    <row r="192">
      <c r="A192" s="4" t="n"/>
      <c r="B192" s="5" t="n"/>
      <c r="C192" s="5" t="n"/>
      <c r="D192" s="5" t="n"/>
      <c r="E192" s="5" t="n"/>
      <c r="F192" s="6">
        <f>IF(A192="","",SUMIFS(Movimientos!$E:$E,Movimientos!$B:$B,A192,Movimientos!$C:$C,"ENTRADA"))</f>
        <v/>
      </c>
      <c r="G192" s="6">
        <f>IF(A192="","",SUMIFS(Movimientos!$E:$E,Movimientos!$B:$B,A192,Movimientos!$C:$C,"SALIDA"))</f>
        <v/>
      </c>
      <c r="H192" s="6">
        <f>IF(A192="","",E192+F192-G192)</f>
        <v/>
      </c>
      <c r="I192" s="5" t="n"/>
      <c r="J192" s="7" t="n"/>
      <c r="K192" s="8">
        <f>IF(OR(A192="",J192=""),"",H192*J192)</f>
        <v/>
      </c>
      <c r="L192" s="6">
        <f>IF(OR(A192="",I192=""),"",IF(H192&lt;=0,"SIN STOCK",IF(H192&lt;=I192,"REPONER","OK")))</f>
        <v/>
      </c>
    </row>
    <row r="193">
      <c r="A193" s="4" t="n"/>
      <c r="B193" s="5" t="n"/>
      <c r="C193" s="5" t="n"/>
      <c r="D193" s="5" t="n"/>
      <c r="E193" s="5" t="n"/>
      <c r="F193" s="6">
        <f>IF(A193="","",SUMIFS(Movimientos!$E:$E,Movimientos!$B:$B,A193,Movimientos!$C:$C,"ENTRADA"))</f>
        <v/>
      </c>
      <c r="G193" s="6">
        <f>IF(A193="","",SUMIFS(Movimientos!$E:$E,Movimientos!$B:$B,A193,Movimientos!$C:$C,"SALIDA"))</f>
        <v/>
      </c>
      <c r="H193" s="6">
        <f>IF(A193="","",E193+F193-G193)</f>
        <v/>
      </c>
      <c r="I193" s="5" t="n"/>
      <c r="J193" s="7" t="n"/>
      <c r="K193" s="8">
        <f>IF(OR(A193="",J193=""),"",H193*J193)</f>
        <v/>
      </c>
      <c r="L193" s="6">
        <f>IF(OR(A193="",I193=""),"",IF(H193&lt;=0,"SIN STOCK",IF(H193&lt;=I193,"REPONER","OK")))</f>
        <v/>
      </c>
    </row>
    <row r="194">
      <c r="A194" s="4" t="n"/>
      <c r="B194" s="5" t="n"/>
      <c r="C194" s="5" t="n"/>
      <c r="D194" s="5" t="n"/>
      <c r="E194" s="5" t="n"/>
      <c r="F194" s="6">
        <f>IF(A194="","",SUMIFS(Movimientos!$E:$E,Movimientos!$B:$B,A194,Movimientos!$C:$C,"ENTRADA"))</f>
        <v/>
      </c>
      <c r="G194" s="6">
        <f>IF(A194="","",SUMIFS(Movimientos!$E:$E,Movimientos!$B:$B,A194,Movimientos!$C:$C,"SALIDA"))</f>
        <v/>
      </c>
      <c r="H194" s="6">
        <f>IF(A194="","",E194+F194-G194)</f>
        <v/>
      </c>
      <c r="I194" s="5" t="n"/>
      <c r="J194" s="7" t="n"/>
      <c r="K194" s="8">
        <f>IF(OR(A194="",J194=""),"",H194*J194)</f>
        <v/>
      </c>
      <c r="L194" s="6">
        <f>IF(OR(A194="",I194=""),"",IF(H194&lt;=0,"SIN STOCK",IF(H194&lt;=I194,"REPONER","OK")))</f>
        <v/>
      </c>
    </row>
    <row r="195">
      <c r="A195" s="4" t="n"/>
      <c r="B195" s="5" t="n"/>
      <c r="C195" s="5" t="n"/>
      <c r="D195" s="5" t="n"/>
      <c r="E195" s="5" t="n"/>
      <c r="F195" s="6">
        <f>IF(A195="","",SUMIFS(Movimientos!$E:$E,Movimientos!$B:$B,A195,Movimientos!$C:$C,"ENTRADA"))</f>
        <v/>
      </c>
      <c r="G195" s="6">
        <f>IF(A195="","",SUMIFS(Movimientos!$E:$E,Movimientos!$B:$B,A195,Movimientos!$C:$C,"SALIDA"))</f>
        <v/>
      </c>
      <c r="H195" s="6">
        <f>IF(A195="","",E195+F195-G195)</f>
        <v/>
      </c>
      <c r="I195" s="5" t="n"/>
      <c r="J195" s="7" t="n"/>
      <c r="K195" s="8">
        <f>IF(OR(A195="",J195=""),"",H195*J195)</f>
        <v/>
      </c>
      <c r="L195" s="6">
        <f>IF(OR(A195="",I195=""),"",IF(H195&lt;=0,"SIN STOCK",IF(H195&lt;=I195,"REPONER","OK")))</f>
        <v/>
      </c>
    </row>
    <row r="196">
      <c r="A196" s="4" t="n"/>
      <c r="B196" s="5" t="n"/>
      <c r="C196" s="5" t="n"/>
      <c r="D196" s="5" t="n"/>
      <c r="E196" s="5" t="n"/>
      <c r="F196" s="6">
        <f>IF(A196="","",SUMIFS(Movimientos!$E:$E,Movimientos!$B:$B,A196,Movimientos!$C:$C,"ENTRADA"))</f>
        <v/>
      </c>
      <c r="G196" s="6">
        <f>IF(A196="","",SUMIFS(Movimientos!$E:$E,Movimientos!$B:$B,A196,Movimientos!$C:$C,"SALIDA"))</f>
        <v/>
      </c>
      <c r="H196" s="6">
        <f>IF(A196="","",E196+F196-G196)</f>
        <v/>
      </c>
      <c r="I196" s="5" t="n"/>
      <c r="J196" s="7" t="n"/>
      <c r="K196" s="8">
        <f>IF(OR(A196="",J196=""),"",H196*J196)</f>
        <v/>
      </c>
      <c r="L196" s="6">
        <f>IF(OR(A196="",I196=""),"",IF(H196&lt;=0,"SIN STOCK",IF(H196&lt;=I196,"REPONER","OK")))</f>
        <v/>
      </c>
    </row>
    <row r="197">
      <c r="A197" s="4" t="n"/>
      <c r="B197" s="5" t="n"/>
      <c r="C197" s="5" t="n"/>
      <c r="D197" s="5" t="n"/>
      <c r="E197" s="5" t="n"/>
      <c r="F197" s="6">
        <f>IF(A197="","",SUMIFS(Movimientos!$E:$E,Movimientos!$B:$B,A197,Movimientos!$C:$C,"ENTRADA"))</f>
        <v/>
      </c>
      <c r="G197" s="6">
        <f>IF(A197="","",SUMIFS(Movimientos!$E:$E,Movimientos!$B:$B,A197,Movimientos!$C:$C,"SALIDA"))</f>
        <v/>
      </c>
      <c r="H197" s="6">
        <f>IF(A197="","",E197+F197-G197)</f>
        <v/>
      </c>
      <c r="I197" s="5" t="n"/>
      <c r="J197" s="7" t="n"/>
      <c r="K197" s="8">
        <f>IF(OR(A197="",J197=""),"",H197*J197)</f>
        <v/>
      </c>
      <c r="L197" s="6">
        <f>IF(OR(A197="",I197=""),"",IF(H197&lt;=0,"SIN STOCK",IF(H197&lt;=I197,"REPONER","OK")))</f>
        <v/>
      </c>
    </row>
    <row r="198">
      <c r="A198" s="4" t="n"/>
      <c r="B198" s="5" t="n"/>
      <c r="C198" s="5" t="n"/>
      <c r="D198" s="5" t="n"/>
      <c r="E198" s="5" t="n"/>
      <c r="F198" s="6">
        <f>IF(A198="","",SUMIFS(Movimientos!$E:$E,Movimientos!$B:$B,A198,Movimientos!$C:$C,"ENTRADA"))</f>
        <v/>
      </c>
      <c r="G198" s="6">
        <f>IF(A198="","",SUMIFS(Movimientos!$E:$E,Movimientos!$B:$B,A198,Movimientos!$C:$C,"SALIDA"))</f>
        <v/>
      </c>
      <c r="H198" s="6">
        <f>IF(A198="","",E198+F198-G198)</f>
        <v/>
      </c>
      <c r="I198" s="5" t="n"/>
      <c r="J198" s="7" t="n"/>
      <c r="K198" s="8">
        <f>IF(OR(A198="",J198=""),"",H198*J198)</f>
        <v/>
      </c>
      <c r="L198" s="6">
        <f>IF(OR(A198="",I198=""),"",IF(H198&lt;=0,"SIN STOCK",IF(H198&lt;=I198,"REPONER","OK")))</f>
        <v/>
      </c>
    </row>
    <row r="199">
      <c r="A199" s="4" t="n"/>
      <c r="B199" s="5" t="n"/>
      <c r="C199" s="5" t="n"/>
      <c r="D199" s="5" t="n"/>
      <c r="E199" s="5" t="n"/>
      <c r="F199" s="6">
        <f>IF(A199="","",SUMIFS(Movimientos!$E:$E,Movimientos!$B:$B,A199,Movimientos!$C:$C,"ENTRADA"))</f>
        <v/>
      </c>
      <c r="G199" s="6">
        <f>IF(A199="","",SUMIFS(Movimientos!$E:$E,Movimientos!$B:$B,A199,Movimientos!$C:$C,"SALIDA"))</f>
        <v/>
      </c>
      <c r="H199" s="6">
        <f>IF(A199="","",E199+F199-G199)</f>
        <v/>
      </c>
      <c r="I199" s="5" t="n"/>
      <c r="J199" s="7" t="n"/>
      <c r="K199" s="8">
        <f>IF(OR(A199="",J199=""),"",H199*J199)</f>
        <v/>
      </c>
      <c r="L199" s="6">
        <f>IF(OR(A199="",I199=""),"",IF(H199&lt;=0,"SIN STOCK",IF(H199&lt;=I199,"REPONER","OK")))</f>
        <v/>
      </c>
    </row>
    <row r="200">
      <c r="A200" s="4" t="n"/>
      <c r="B200" s="5" t="n"/>
      <c r="C200" s="5" t="n"/>
      <c r="D200" s="5" t="n"/>
      <c r="E200" s="5" t="n"/>
      <c r="F200" s="6">
        <f>IF(A200="","",SUMIFS(Movimientos!$E:$E,Movimientos!$B:$B,A200,Movimientos!$C:$C,"ENTRADA"))</f>
        <v/>
      </c>
      <c r="G200" s="6">
        <f>IF(A200="","",SUMIFS(Movimientos!$E:$E,Movimientos!$B:$B,A200,Movimientos!$C:$C,"SALIDA"))</f>
        <v/>
      </c>
      <c r="H200" s="6">
        <f>IF(A200="","",E200+F200-G200)</f>
        <v/>
      </c>
      <c r="I200" s="5" t="n"/>
      <c r="J200" s="7" t="n"/>
      <c r="K200" s="8">
        <f>IF(OR(A200="",J200=""),"",H200*J200)</f>
        <v/>
      </c>
      <c r="L200" s="6">
        <f>IF(OR(A200="",I200=""),"",IF(H200&lt;=0,"SIN STOCK",IF(H200&lt;=I200,"REPONER","OK")))</f>
        <v/>
      </c>
    </row>
    <row r="201">
      <c r="A201" s="4" t="n"/>
      <c r="B201" s="5" t="n"/>
      <c r="C201" s="5" t="n"/>
      <c r="D201" s="5" t="n"/>
      <c r="E201" s="5" t="n"/>
      <c r="F201" s="6">
        <f>IF(A201="","",SUMIFS(Movimientos!$E:$E,Movimientos!$B:$B,A201,Movimientos!$C:$C,"ENTRADA"))</f>
        <v/>
      </c>
      <c r="G201" s="6">
        <f>IF(A201="","",SUMIFS(Movimientos!$E:$E,Movimientos!$B:$B,A201,Movimientos!$C:$C,"SALIDA"))</f>
        <v/>
      </c>
      <c r="H201" s="6">
        <f>IF(A201="","",E201+F201-G201)</f>
        <v/>
      </c>
      <c r="I201" s="5" t="n"/>
      <c r="J201" s="7" t="n"/>
      <c r="K201" s="8">
        <f>IF(OR(A201="",J201=""),"",H201*J201)</f>
        <v/>
      </c>
      <c r="L201" s="6">
        <f>IF(OR(A201="",I201=""),"",IF(H201&lt;=0,"SIN STOCK",IF(H201&lt;=I201,"REPONER","OK")))</f>
        <v/>
      </c>
    </row>
    <row r="202">
      <c r="A202" s="4" t="n"/>
      <c r="B202" s="5" t="n"/>
      <c r="C202" s="5" t="n"/>
      <c r="D202" s="5" t="n"/>
      <c r="E202" s="5" t="n"/>
      <c r="F202" s="6">
        <f>IF(A202="","",SUMIFS(Movimientos!$E:$E,Movimientos!$B:$B,A202,Movimientos!$C:$C,"ENTRADA"))</f>
        <v/>
      </c>
      <c r="G202" s="6">
        <f>IF(A202="","",SUMIFS(Movimientos!$E:$E,Movimientos!$B:$B,A202,Movimientos!$C:$C,"SALIDA"))</f>
        <v/>
      </c>
      <c r="H202" s="6">
        <f>IF(A202="","",E202+F202-G202)</f>
        <v/>
      </c>
      <c r="I202" s="5" t="n"/>
      <c r="J202" s="7" t="n"/>
      <c r="K202" s="8">
        <f>IF(OR(A202="",J202=""),"",H202*J202)</f>
        <v/>
      </c>
      <c r="L202" s="6">
        <f>IF(OR(A202="",I202=""),"",IF(H202&lt;=0,"SIN STOCK",IF(H202&lt;=I202,"REPONER","OK")))</f>
        <v/>
      </c>
    </row>
    <row r="203">
      <c r="A203" s="4" t="n"/>
      <c r="B203" s="5" t="n"/>
      <c r="C203" s="5" t="n"/>
      <c r="D203" s="5" t="n"/>
      <c r="E203" s="5" t="n"/>
      <c r="F203" s="6">
        <f>IF(A203="","",SUMIFS(Movimientos!$E:$E,Movimientos!$B:$B,A203,Movimientos!$C:$C,"ENTRADA"))</f>
        <v/>
      </c>
      <c r="G203" s="6">
        <f>IF(A203="","",SUMIFS(Movimientos!$E:$E,Movimientos!$B:$B,A203,Movimientos!$C:$C,"SALIDA"))</f>
        <v/>
      </c>
      <c r="H203" s="6">
        <f>IF(A203="","",E203+F203-G203)</f>
        <v/>
      </c>
      <c r="I203" s="5" t="n"/>
      <c r="J203" s="7" t="n"/>
      <c r="K203" s="8">
        <f>IF(OR(A203="",J203=""),"",H203*J203)</f>
        <v/>
      </c>
      <c r="L203" s="6">
        <f>IF(OR(A203="",I203=""),"",IF(H203&lt;=0,"SIN STOCK",IF(H203&lt;=I203,"REPONER","OK")))</f>
        <v/>
      </c>
    </row>
    <row r="204">
      <c r="A204" s="4" t="n"/>
      <c r="B204" s="5" t="n"/>
      <c r="C204" s="5" t="n"/>
      <c r="D204" s="5" t="n"/>
      <c r="E204" s="5" t="n"/>
      <c r="F204" s="6">
        <f>IF(A204="","",SUMIFS(Movimientos!$E:$E,Movimientos!$B:$B,A204,Movimientos!$C:$C,"ENTRADA"))</f>
        <v/>
      </c>
      <c r="G204" s="6">
        <f>IF(A204="","",SUMIFS(Movimientos!$E:$E,Movimientos!$B:$B,A204,Movimientos!$C:$C,"SALIDA"))</f>
        <v/>
      </c>
      <c r="H204" s="6">
        <f>IF(A204="","",E204+F204-G204)</f>
        <v/>
      </c>
      <c r="I204" s="5" t="n"/>
      <c r="J204" s="7" t="n"/>
      <c r="K204" s="8">
        <f>IF(OR(A204="",J204=""),"",H204*J204)</f>
        <v/>
      </c>
      <c r="L204" s="6">
        <f>IF(OR(A204="",I204=""),"",IF(H204&lt;=0,"SIN STOCK",IF(H204&lt;=I204,"REPONER","OK")))</f>
        <v/>
      </c>
    </row>
    <row r="205">
      <c r="A205" s="4" t="n"/>
      <c r="B205" s="5" t="n"/>
      <c r="C205" s="5" t="n"/>
      <c r="D205" s="5" t="n"/>
      <c r="E205" s="5" t="n"/>
      <c r="F205" s="6">
        <f>IF(A205="","",SUMIFS(Movimientos!$E:$E,Movimientos!$B:$B,A205,Movimientos!$C:$C,"ENTRADA"))</f>
        <v/>
      </c>
      <c r="G205" s="6">
        <f>IF(A205="","",SUMIFS(Movimientos!$E:$E,Movimientos!$B:$B,A205,Movimientos!$C:$C,"SALIDA"))</f>
        <v/>
      </c>
      <c r="H205" s="6">
        <f>IF(A205="","",E205+F205-G205)</f>
        <v/>
      </c>
      <c r="I205" s="5" t="n"/>
      <c r="J205" s="7" t="n"/>
      <c r="K205" s="8">
        <f>IF(OR(A205="",J205=""),"",H205*J205)</f>
        <v/>
      </c>
      <c r="L205" s="6">
        <f>IF(OR(A205="",I205=""),"",IF(H205&lt;=0,"SIN STOCK",IF(H205&lt;=I205,"REPONER","OK")))</f>
        <v/>
      </c>
    </row>
    <row r="206">
      <c r="A206" s="4" t="n"/>
      <c r="B206" s="5" t="n"/>
      <c r="C206" s="5" t="n"/>
      <c r="D206" s="5" t="n"/>
      <c r="E206" s="5" t="n"/>
      <c r="F206" s="6">
        <f>IF(A206="","",SUMIFS(Movimientos!$E:$E,Movimientos!$B:$B,A206,Movimientos!$C:$C,"ENTRADA"))</f>
        <v/>
      </c>
      <c r="G206" s="6">
        <f>IF(A206="","",SUMIFS(Movimientos!$E:$E,Movimientos!$B:$B,A206,Movimientos!$C:$C,"SALIDA"))</f>
        <v/>
      </c>
      <c r="H206" s="6">
        <f>IF(A206="","",E206+F206-G206)</f>
        <v/>
      </c>
      <c r="I206" s="5" t="n"/>
      <c r="J206" s="7" t="n"/>
      <c r="K206" s="8">
        <f>IF(OR(A206="",J206=""),"",H206*J206)</f>
        <v/>
      </c>
      <c r="L206" s="6">
        <f>IF(OR(A206="",I206=""),"",IF(H206&lt;=0,"SIN STOCK",IF(H206&lt;=I206,"REPONER","OK")))</f>
        <v/>
      </c>
    </row>
    <row r="207">
      <c r="A207" s="4" t="n"/>
      <c r="B207" s="5" t="n"/>
      <c r="C207" s="5" t="n"/>
      <c r="D207" s="5" t="n"/>
      <c r="E207" s="5" t="n"/>
      <c r="F207" s="6">
        <f>IF(A207="","",SUMIFS(Movimientos!$E:$E,Movimientos!$B:$B,A207,Movimientos!$C:$C,"ENTRADA"))</f>
        <v/>
      </c>
      <c r="G207" s="6">
        <f>IF(A207="","",SUMIFS(Movimientos!$E:$E,Movimientos!$B:$B,A207,Movimientos!$C:$C,"SALIDA"))</f>
        <v/>
      </c>
      <c r="H207" s="6">
        <f>IF(A207="","",E207+F207-G207)</f>
        <v/>
      </c>
      <c r="I207" s="5" t="n"/>
      <c r="J207" s="7" t="n"/>
      <c r="K207" s="8">
        <f>IF(OR(A207="",J207=""),"",H207*J207)</f>
        <v/>
      </c>
      <c r="L207" s="6">
        <f>IF(OR(A207="",I207=""),"",IF(H207&lt;=0,"SIN STOCK",IF(H207&lt;=I207,"REPONER","OK")))</f>
        <v/>
      </c>
    </row>
    <row r="208">
      <c r="A208" s="4" t="n"/>
      <c r="B208" s="5" t="n"/>
      <c r="C208" s="5" t="n"/>
      <c r="D208" s="5" t="n"/>
      <c r="E208" s="5" t="n"/>
      <c r="F208" s="6">
        <f>IF(A208="","",SUMIFS(Movimientos!$E:$E,Movimientos!$B:$B,A208,Movimientos!$C:$C,"ENTRADA"))</f>
        <v/>
      </c>
      <c r="G208" s="6">
        <f>IF(A208="","",SUMIFS(Movimientos!$E:$E,Movimientos!$B:$B,A208,Movimientos!$C:$C,"SALIDA"))</f>
        <v/>
      </c>
      <c r="H208" s="6">
        <f>IF(A208="","",E208+F208-G208)</f>
        <v/>
      </c>
      <c r="I208" s="5" t="n"/>
      <c r="J208" s="7" t="n"/>
      <c r="K208" s="8">
        <f>IF(OR(A208="",J208=""),"",H208*J208)</f>
        <v/>
      </c>
      <c r="L208" s="6">
        <f>IF(OR(A208="",I208=""),"",IF(H208&lt;=0,"SIN STOCK",IF(H208&lt;=I208,"REPONER","OK")))</f>
        <v/>
      </c>
    </row>
    <row r="209">
      <c r="A209" s="4" t="n"/>
      <c r="B209" s="5" t="n"/>
      <c r="C209" s="5" t="n"/>
      <c r="D209" s="5" t="n"/>
      <c r="E209" s="5" t="n"/>
      <c r="F209" s="6">
        <f>IF(A209="","",SUMIFS(Movimientos!$E:$E,Movimientos!$B:$B,A209,Movimientos!$C:$C,"ENTRADA"))</f>
        <v/>
      </c>
      <c r="G209" s="6">
        <f>IF(A209="","",SUMIFS(Movimientos!$E:$E,Movimientos!$B:$B,A209,Movimientos!$C:$C,"SALIDA"))</f>
        <v/>
      </c>
      <c r="H209" s="6">
        <f>IF(A209="","",E209+F209-G209)</f>
        <v/>
      </c>
      <c r="I209" s="5" t="n"/>
      <c r="J209" s="7" t="n"/>
      <c r="K209" s="8">
        <f>IF(OR(A209="",J209=""),"",H209*J209)</f>
        <v/>
      </c>
      <c r="L209" s="6">
        <f>IF(OR(A209="",I209=""),"",IF(H209&lt;=0,"SIN STOCK",IF(H209&lt;=I209,"REPONER","OK")))</f>
        <v/>
      </c>
    </row>
    <row r="210">
      <c r="A210" s="4" t="n"/>
      <c r="B210" s="5" t="n"/>
      <c r="C210" s="5" t="n"/>
      <c r="D210" s="5" t="n"/>
      <c r="E210" s="5" t="n"/>
      <c r="F210" s="6">
        <f>IF(A210="","",SUMIFS(Movimientos!$E:$E,Movimientos!$B:$B,A210,Movimientos!$C:$C,"ENTRADA"))</f>
        <v/>
      </c>
      <c r="G210" s="6">
        <f>IF(A210="","",SUMIFS(Movimientos!$E:$E,Movimientos!$B:$B,A210,Movimientos!$C:$C,"SALIDA"))</f>
        <v/>
      </c>
      <c r="H210" s="6">
        <f>IF(A210="","",E210+F210-G210)</f>
        <v/>
      </c>
      <c r="I210" s="5" t="n"/>
      <c r="J210" s="7" t="n"/>
      <c r="K210" s="8">
        <f>IF(OR(A210="",J210=""),"",H210*J210)</f>
        <v/>
      </c>
      <c r="L210" s="6">
        <f>IF(OR(A210="",I210=""),"",IF(H210&lt;=0,"SIN STOCK",IF(H210&lt;=I210,"REPONER","OK")))</f>
        <v/>
      </c>
    </row>
    <row r="211">
      <c r="A211" s="4" t="n"/>
      <c r="B211" s="5" t="n"/>
      <c r="C211" s="5" t="n"/>
      <c r="D211" s="5" t="n"/>
      <c r="E211" s="5" t="n"/>
      <c r="F211" s="6">
        <f>IF(A211="","",SUMIFS(Movimientos!$E:$E,Movimientos!$B:$B,A211,Movimientos!$C:$C,"ENTRADA"))</f>
        <v/>
      </c>
      <c r="G211" s="6">
        <f>IF(A211="","",SUMIFS(Movimientos!$E:$E,Movimientos!$B:$B,A211,Movimientos!$C:$C,"SALIDA"))</f>
        <v/>
      </c>
      <c r="H211" s="6">
        <f>IF(A211="","",E211+F211-G211)</f>
        <v/>
      </c>
      <c r="I211" s="5" t="n"/>
      <c r="J211" s="7" t="n"/>
      <c r="K211" s="8">
        <f>IF(OR(A211="",J211=""),"",H211*J211)</f>
        <v/>
      </c>
      <c r="L211" s="6">
        <f>IF(OR(A211="",I211=""),"",IF(H211&lt;=0,"SIN STOCK",IF(H211&lt;=I211,"REPONER","OK")))</f>
        <v/>
      </c>
    </row>
    <row r="212">
      <c r="A212" s="4" t="n"/>
      <c r="B212" s="5" t="n"/>
      <c r="C212" s="5" t="n"/>
      <c r="D212" s="5" t="n"/>
      <c r="E212" s="5" t="n"/>
      <c r="F212" s="6">
        <f>IF(A212="","",SUMIFS(Movimientos!$E:$E,Movimientos!$B:$B,A212,Movimientos!$C:$C,"ENTRADA"))</f>
        <v/>
      </c>
      <c r="G212" s="6">
        <f>IF(A212="","",SUMIFS(Movimientos!$E:$E,Movimientos!$B:$B,A212,Movimientos!$C:$C,"SALIDA"))</f>
        <v/>
      </c>
      <c r="H212" s="6">
        <f>IF(A212="","",E212+F212-G212)</f>
        <v/>
      </c>
      <c r="I212" s="5" t="n"/>
      <c r="J212" s="7" t="n"/>
      <c r="K212" s="8">
        <f>IF(OR(A212="",J212=""),"",H212*J212)</f>
        <v/>
      </c>
      <c r="L212" s="6">
        <f>IF(OR(A212="",I212=""),"",IF(H212&lt;=0,"SIN STOCK",IF(H212&lt;=I212,"REPONER","OK")))</f>
        <v/>
      </c>
    </row>
    <row r="213">
      <c r="A213" s="4" t="n"/>
      <c r="B213" s="5" t="n"/>
      <c r="C213" s="5" t="n"/>
      <c r="D213" s="5" t="n"/>
      <c r="E213" s="5" t="n"/>
      <c r="F213" s="6">
        <f>IF(A213="","",SUMIFS(Movimientos!$E:$E,Movimientos!$B:$B,A213,Movimientos!$C:$C,"ENTRADA"))</f>
        <v/>
      </c>
      <c r="G213" s="6">
        <f>IF(A213="","",SUMIFS(Movimientos!$E:$E,Movimientos!$B:$B,A213,Movimientos!$C:$C,"SALIDA"))</f>
        <v/>
      </c>
      <c r="H213" s="6">
        <f>IF(A213="","",E213+F213-G213)</f>
        <v/>
      </c>
      <c r="I213" s="5" t="n"/>
      <c r="J213" s="7" t="n"/>
      <c r="K213" s="8">
        <f>IF(OR(A213="",J213=""),"",H213*J213)</f>
        <v/>
      </c>
      <c r="L213" s="6">
        <f>IF(OR(A213="",I213=""),"",IF(H213&lt;=0,"SIN STOCK",IF(H213&lt;=I213,"REPONER","OK")))</f>
        <v/>
      </c>
    </row>
    <row r="214">
      <c r="A214" s="4" t="n"/>
      <c r="B214" s="5" t="n"/>
      <c r="C214" s="5" t="n"/>
      <c r="D214" s="5" t="n"/>
      <c r="E214" s="5" t="n"/>
      <c r="F214" s="6">
        <f>IF(A214="","",SUMIFS(Movimientos!$E:$E,Movimientos!$B:$B,A214,Movimientos!$C:$C,"ENTRADA"))</f>
        <v/>
      </c>
      <c r="G214" s="6">
        <f>IF(A214="","",SUMIFS(Movimientos!$E:$E,Movimientos!$B:$B,A214,Movimientos!$C:$C,"SALIDA"))</f>
        <v/>
      </c>
      <c r="H214" s="6">
        <f>IF(A214="","",E214+F214-G214)</f>
        <v/>
      </c>
      <c r="I214" s="5" t="n"/>
      <c r="J214" s="7" t="n"/>
      <c r="K214" s="8">
        <f>IF(OR(A214="",J214=""),"",H214*J214)</f>
        <v/>
      </c>
      <c r="L214" s="6">
        <f>IF(OR(A214="",I214=""),"",IF(H214&lt;=0,"SIN STOCK",IF(H214&lt;=I214,"REPONER","OK")))</f>
        <v/>
      </c>
    </row>
    <row r="215">
      <c r="A215" s="4" t="n"/>
      <c r="B215" s="5" t="n"/>
      <c r="C215" s="5" t="n"/>
      <c r="D215" s="5" t="n"/>
      <c r="E215" s="5" t="n"/>
      <c r="F215" s="6">
        <f>IF(A215="","",SUMIFS(Movimientos!$E:$E,Movimientos!$B:$B,A215,Movimientos!$C:$C,"ENTRADA"))</f>
        <v/>
      </c>
      <c r="G215" s="6">
        <f>IF(A215="","",SUMIFS(Movimientos!$E:$E,Movimientos!$B:$B,A215,Movimientos!$C:$C,"SALIDA"))</f>
        <v/>
      </c>
      <c r="H215" s="6">
        <f>IF(A215="","",E215+F215-G215)</f>
        <v/>
      </c>
      <c r="I215" s="5" t="n"/>
      <c r="J215" s="7" t="n"/>
      <c r="K215" s="8">
        <f>IF(OR(A215="",J215=""),"",H215*J215)</f>
        <v/>
      </c>
      <c r="L215" s="6">
        <f>IF(OR(A215="",I215=""),"",IF(H215&lt;=0,"SIN STOCK",IF(H215&lt;=I215,"REPONER","OK")))</f>
        <v/>
      </c>
    </row>
    <row r="216">
      <c r="A216" s="4" t="n"/>
      <c r="B216" s="5" t="n"/>
      <c r="C216" s="5" t="n"/>
      <c r="D216" s="5" t="n"/>
      <c r="E216" s="5" t="n"/>
      <c r="F216" s="6">
        <f>IF(A216="","",SUMIFS(Movimientos!$E:$E,Movimientos!$B:$B,A216,Movimientos!$C:$C,"ENTRADA"))</f>
        <v/>
      </c>
      <c r="G216" s="6">
        <f>IF(A216="","",SUMIFS(Movimientos!$E:$E,Movimientos!$B:$B,A216,Movimientos!$C:$C,"SALIDA"))</f>
        <v/>
      </c>
      <c r="H216" s="6">
        <f>IF(A216="","",E216+F216-G216)</f>
        <v/>
      </c>
      <c r="I216" s="5" t="n"/>
      <c r="J216" s="7" t="n"/>
      <c r="K216" s="8">
        <f>IF(OR(A216="",J216=""),"",H216*J216)</f>
        <v/>
      </c>
      <c r="L216" s="6">
        <f>IF(OR(A216="",I216=""),"",IF(H216&lt;=0,"SIN STOCK",IF(H216&lt;=I216,"REPONER","OK")))</f>
        <v/>
      </c>
    </row>
    <row r="217">
      <c r="A217" s="4" t="n"/>
      <c r="B217" s="5" t="n"/>
      <c r="C217" s="5" t="n"/>
      <c r="D217" s="5" t="n"/>
      <c r="E217" s="5" t="n"/>
      <c r="F217" s="6">
        <f>IF(A217="","",SUMIFS(Movimientos!$E:$E,Movimientos!$B:$B,A217,Movimientos!$C:$C,"ENTRADA"))</f>
        <v/>
      </c>
      <c r="G217" s="6">
        <f>IF(A217="","",SUMIFS(Movimientos!$E:$E,Movimientos!$B:$B,A217,Movimientos!$C:$C,"SALIDA"))</f>
        <v/>
      </c>
      <c r="H217" s="6">
        <f>IF(A217="","",E217+F217-G217)</f>
        <v/>
      </c>
      <c r="I217" s="5" t="n"/>
      <c r="J217" s="7" t="n"/>
      <c r="K217" s="8">
        <f>IF(OR(A217="",J217=""),"",H217*J217)</f>
        <v/>
      </c>
      <c r="L217" s="6">
        <f>IF(OR(A217="",I217=""),"",IF(H217&lt;=0,"SIN STOCK",IF(H217&lt;=I217,"REPONER","OK")))</f>
        <v/>
      </c>
    </row>
    <row r="218">
      <c r="A218" s="4" t="n"/>
      <c r="B218" s="5" t="n"/>
      <c r="C218" s="5" t="n"/>
      <c r="D218" s="5" t="n"/>
      <c r="E218" s="5" t="n"/>
      <c r="F218" s="6">
        <f>IF(A218="","",SUMIFS(Movimientos!$E:$E,Movimientos!$B:$B,A218,Movimientos!$C:$C,"ENTRADA"))</f>
        <v/>
      </c>
      <c r="G218" s="6">
        <f>IF(A218="","",SUMIFS(Movimientos!$E:$E,Movimientos!$B:$B,A218,Movimientos!$C:$C,"SALIDA"))</f>
        <v/>
      </c>
      <c r="H218" s="6">
        <f>IF(A218="","",E218+F218-G218)</f>
        <v/>
      </c>
      <c r="I218" s="5" t="n"/>
      <c r="J218" s="7" t="n"/>
      <c r="K218" s="8">
        <f>IF(OR(A218="",J218=""),"",H218*J218)</f>
        <v/>
      </c>
      <c r="L218" s="6">
        <f>IF(OR(A218="",I218=""),"",IF(H218&lt;=0,"SIN STOCK",IF(H218&lt;=I218,"REPONER","OK")))</f>
        <v/>
      </c>
    </row>
    <row r="219">
      <c r="A219" s="4" t="n"/>
      <c r="B219" s="5" t="n"/>
      <c r="C219" s="5" t="n"/>
      <c r="D219" s="5" t="n"/>
      <c r="E219" s="5" t="n"/>
      <c r="F219" s="6">
        <f>IF(A219="","",SUMIFS(Movimientos!$E:$E,Movimientos!$B:$B,A219,Movimientos!$C:$C,"ENTRADA"))</f>
        <v/>
      </c>
      <c r="G219" s="6">
        <f>IF(A219="","",SUMIFS(Movimientos!$E:$E,Movimientos!$B:$B,A219,Movimientos!$C:$C,"SALIDA"))</f>
        <v/>
      </c>
      <c r="H219" s="6">
        <f>IF(A219="","",E219+F219-G219)</f>
        <v/>
      </c>
      <c r="I219" s="5" t="n"/>
      <c r="J219" s="7" t="n"/>
      <c r="K219" s="8">
        <f>IF(OR(A219="",J219=""),"",H219*J219)</f>
        <v/>
      </c>
      <c r="L219" s="6">
        <f>IF(OR(A219="",I219=""),"",IF(H219&lt;=0,"SIN STOCK",IF(H219&lt;=I219,"REPONER","OK")))</f>
        <v/>
      </c>
    </row>
    <row r="220">
      <c r="A220" s="4" t="n"/>
      <c r="B220" s="5" t="n"/>
      <c r="C220" s="5" t="n"/>
      <c r="D220" s="5" t="n"/>
      <c r="E220" s="5" t="n"/>
      <c r="F220" s="6">
        <f>IF(A220="","",SUMIFS(Movimientos!$E:$E,Movimientos!$B:$B,A220,Movimientos!$C:$C,"ENTRADA"))</f>
        <v/>
      </c>
      <c r="G220" s="6">
        <f>IF(A220="","",SUMIFS(Movimientos!$E:$E,Movimientos!$B:$B,A220,Movimientos!$C:$C,"SALIDA"))</f>
        <v/>
      </c>
      <c r="H220" s="6">
        <f>IF(A220="","",E220+F220-G220)</f>
        <v/>
      </c>
      <c r="I220" s="5" t="n"/>
      <c r="J220" s="7" t="n"/>
      <c r="K220" s="8">
        <f>IF(OR(A220="",J220=""),"",H220*J220)</f>
        <v/>
      </c>
      <c r="L220" s="6">
        <f>IF(OR(A220="",I220=""),"",IF(H220&lt;=0,"SIN STOCK",IF(H220&lt;=I220,"REPONER","OK")))</f>
        <v/>
      </c>
    </row>
    <row r="221">
      <c r="A221" s="4" t="n"/>
      <c r="B221" s="5" t="n"/>
      <c r="C221" s="5" t="n"/>
      <c r="D221" s="5" t="n"/>
      <c r="E221" s="5" t="n"/>
      <c r="F221" s="6">
        <f>IF(A221="","",SUMIFS(Movimientos!$E:$E,Movimientos!$B:$B,A221,Movimientos!$C:$C,"ENTRADA"))</f>
        <v/>
      </c>
      <c r="G221" s="6">
        <f>IF(A221="","",SUMIFS(Movimientos!$E:$E,Movimientos!$B:$B,A221,Movimientos!$C:$C,"SALIDA"))</f>
        <v/>
      </c>
      <c r="H221" s="6">
        <f>IF(A221="","",E221+F221-G221)</f>
        <v/>
      </c>
      <c r="I221" s="5" t="n"/>
      <c r="J221" s="7" t="n"/>
      <c r="K221" s="8">
        <f>IF(OR(A221="",J221=""),"",H221*J221)</f>
        <v/>
      </c>
      <c r="L221" s="6">
        <f>IF(OR(A221="",I221=""),"",IF(H221&lt;=0,"SIN STOCK",IF(H221&lt;=I221,"REPONER","OK")))</f>
        <v/>
      </c>
    </row>
    <row r="222">
      <c r="A222" s="4" t="n"/>
      <c r="B222" s="5" t="n"/>
      <c r="C222" s="5" t="n"/>
      <c r="D222" s="5" t="n"/>
      <c r="E222" s="5" t="n"/>
      <c r="F222" s="6">
        <f>IF(A222="","",SUMIFS(Movimientos!$E:$E,Movimientos!$B:$B,A222,Movimientos!$C:$C,"ENTRADA"))</f>
        <v/>
      </c>
      <c r="G222" s="6">
        <f>IF(A222="","",SUMIFS(Movimientos!$E:$E,Movimientos!$B:$B,A222,Movimientos!$C:$C,"SALIDA"))</f>
        <v/>
      </c>
      <c r="H222" s="6">
        <f>IF(A222="","",E222+F222-G222)</f>
        <v/>
      </c>
      <c r="I222" s="5" t="n"/>
      <c r="J222" s="7" t="n"/>
      <c r="K222" s="8">
        <f>IF(OR(A222="",J222=""),"",H222*J222)</f>
        <v/>
      </c>
      <c r="L222" s="6">
        <f>IF(OR(A222="",I222=""),"",IF(H222&lt;=0,"SIN STOCK",IF(H222&lt;=I222,"REPONER","OK")))</f>
        <v/>
      </c>
    </row>
    <row r="223">
      <c r="A223" s="4" t="n"/>
      <c r="B223" s="5" t="n"/>
      <c r="C223" s="5" t="n"/>
      <c r="D223" s="5" t="n"/>
      <c r="E223" s="5" t="n"/>
      <c r="F223" s="6">
        <f>IF(A223="","",SUMIFS(Movimientos!$E:$E,Movimientos!$B:$B,A223,Movimientos!$C:$C,"ENTRADA"))</f>
        <v/>
      </c>
      <c r="G223" s="6">
        <f>IF(A223="","",SUMIFS(Movimientos!$E:$E,Movimientos!$B:$B,A223,Movimientos!$C:$C,"SALIDA"))</f>
        <v/>
      </c>
      <c r="H223" s="6">
        <f>IF(A223="","",E223+F223-G223)</f>
        <v/>
      </c>
      <c r="I223" s="5" t="n"/>
      <c r="J223" s="7" t="n"/>
      <c r="K223" s="8">
        <f>IF(OR(A223="",J223=""),"",H223*J223)</f>
        <v/>
      </c>
      <c r="L223" s="6">
        <f>IF(OR(A223="",I223=""),"",IF(H223&lt;=0,"SIN STOCK",IF(H223&lt;=I223,"REPONER","OK")))</f>
        <v/>
      </c>
    </row>
    <row r="224">
      <c r="A224" s="4" t="n"/>
      <c r="B224" s="5" t="n"/>
      <c r="C224" s="5" t="n"/>
      <c r="D224" s="5" t="n"/>
      <c r="E224" s="5" t="n"/>
      <c r="F224" s="6">
        <f>IF(A224="","",SUMIFS(Movimientos!$E:$E,Movimientos!$B:$B,A224,Movimientos!$C:$C,"ENTRADA"))</f>
        <v/>
      </c>
      <c r="G224" s="6">
        <f>IF(A224="","",SUMIFS(Movimientos!$E:$E,Movimientos!$B:$B,A224,Movimientos!$C:$C,"SALIDA"))</f>
        <v/>
      </c>
      <c r="H224" s="6">
        <f>IF(A224="","",E224+F224-G224)</f>
        <v/>
      </c>
      <c r="I224" s="5" t="n"/>
      <c r="J224" s="7" t="n"/>
      <c r="K224" s="8">
        <f>IF(OR(A224="",J224=""),"",H224*J224)</f>
        <v/>
      </c>
      <c r="L224" s="6">
        <f>IF(OR(A224="",I224=""),"",IF(H224&lt;=0,"SIN STOCK",IF(H224&lt;=I224,"REPONER","OK")))</f>
        <v/>
      </c>
    </row>
    <row r="225">
      <c r="A225" s="4" t="n"/>
      <c r="B225" s="5" t="n"/>
      <c r="C225" s="5" t="n"/>
      <c r="D225" s="5" t="n"/>
      <c r="E225" s="5" t="n"/>
      <c r="F225" s="6">
        <f>IF(A225="","",SUMIFS(Movimientos!$E:$E,Movimientos!$B:$B,A225,Movimientos!$C:$C,"ENTRADA"))</f>
        <v/>
      </c>
      <c r="G225" s="6">
        <f>IF(A225="","",SUMIFS(Movimientos!$E:$E,Movimientos!$B:$B,A225,Movimientos!$C:$C,"SALIDA"))</f>
        <v/>
      </c>
      <c r="H225" s="6">
        <f>IF(A225="","",E225+F225-G225)</f>
        <v/>
      </c>
      <c r="I225" s="5" t="n"/>
      <c r="J225" s="7" t="n"/>
      <c r="K225" s="8">
        <f>IF(OR(A225="",J225=""),"",H225*J225)</f>
        <v/>
      </c>
      <c r="L225" s="6">
        <f>IF(OR(A225="",I225=""),"",IF(H225&lt;=0,"SIN STOCK",IF(H225&lt;=I225,"REPONER","OK")))</f>
        <v/>
      </c>
    </row>
    <row r="226">
      <c r="A226" s="4" t="n"/>
      <c r="B226" s="5" t="n"/>
      <c r="C226" s="5" t="n"/>
      <c r="D226" s="5" t="n"/>
      <c r="E226" s="5" t="n"/>
      <c r="F226" s="6">
        <f>IF(A226="","",SUMIFS(Movimientos!$E:$E,Movimientos!$B:$B,A226,Movimientos!$C:$C,"ENTRADA"))</f>
        <v/>
      </c>
      <c r="G226" s="6">
        <f>IF(A226="","",SUMIFS(Movimientos!$E:$E,Movimientos!$B:$B,A226,Movimientos!$C:$C,"SALIDA"))</f>
        <v/>
      </c>
      <c r="H226" s="6">
        <f>IF(A226="","",E226+F226-G226)</f>
        <v/>
      </c>
      <c r="I226" s="5" t="n"/>
      <c r="J226" s="7" t="n"/>
      <c r="K226" s="8">
        <f>IF(OR(A226="",J226=""),"",H226*J226)</f>
        <v/>
      </c>
      <c r="L226" s="6">
        <f>IF(OR(A226="",I226=""),"",IF(H226&lt;=0,"SIN STOCK",IF(H226&lt;=I226,"REPONER","OK")))</f>
        <v/>
      </c>
    </row>
    <row r="227">
      <c r="A227" s="4" t="n"/>
      <c r="B227" s="5" t="n"/>
      <c r="C227" s="5" t="n"/>
      <c r="D227" s="5" t="n"/>
      <c r="E227" s="5" t="n"/>
      <c r="F227" s="6">
        <f>IF(A227="","",SUMIFS(Movimientos!$E:$E,Movimientos!$B:$B,A227,Movimientos!$C:$C,"ENTRADA"))</f>
        <v/>
      </c>
      <c r="G227" s="6">
        <f>IF(A227="","",SUMIFS(Movimientos!$E:$E,Movimientos!$B:$B,A227,Movimientos!$C:$C,"SALIDA"))</f>
        <v/>
      </c>
      <c r="H227" s="6">
        <f>IF(A227="","",E227+F227-G227)</f>
        <v/>
      </c>
      <c r="I227" s="5" t="n"/>
      <c r="J227" s="7" t="n"/>
      <c r="K227" s="8">
        <f>IF(OR(A227="",J227=""),"",H227*J227)</f>
        <v/>
      </c>
      <c r="L227" s="6">
        <f>IF(OR(A227="",I227=""),"",IF(H227&lt;=0,"SIN STOCK",IF(H227&lt;=I227,"REPONER","OK")))</f>
        <v/>
      </c>
    </row>
    <row r="228">
      <c r="A228" s="4" t="n"/>
      <c r="B228" s="5" t="n"/>
      <c r="C228" s="5" t="n"/>
      <c r="D228" s="5" t="n"/>
      <c r="E228" s="5" t="n"/>
      <c r="F228" s="6">
        <f>IF(A228="","",SUMIFS(Movimientos!$E:$E,Movimientos!$B:$B,A228,Movimientos!$C:$C,"ENTRADA"))</f>
        <v/>
      </c>
      <c r="G228" s="6">
        <f>IF(A228="","",SUMIFS(Movimientos!$E:$E,Movimientos!$B:$B,A228,Movimientos!$C:$C,"SALIDA"))</f>
        <v/>
      </c>
      <c r="H228" s="6">
        <f>IF(A228="","",E228+F228-G228)</f>
        <v/>
      </c>
      <c r="I228" s="5" t="n"/>
      <c r="J228" s="7" t="n"/>
      <c r="K228" s="8">
        <f>IF(OR(A228="",J228=""),"",H228*J228)</f>
        <v/>
      </c>
      <c r="L228" s="6">
        <f>IF(OR(A228="",I228=""),"",IF(H228&lt;=0,"SIN STOCK",IF(H228&lt;=I228,"REPONER","OK")))</f>
        <v/>
      </c>
    </row>
    <row r="229">
      <c r="A229" s="4" t="n"/>
      <c r="B229" s="5" t="n"/>
      <c r="C229" s="5" t="n"/>
      <c r="D229" s="5" t="n"/>
      <c r="E229" s="5" t="n"/>
      <c r="F229" s="6">
        <f>IF(A229="","",SUMIFS(Movimientos!$E:$E,Movimientos!$B:$B,A229,Movimientos!$C:$C,"ENTRADA"))</f>
        <v/>
      </c>
      <c r="G229" s="6">
        <f>IF(A229="","",SUMIFS(Movimientos!$E:$E,Movimientos!$B:$B,A229,Movimientos!$C:$C,"SALIDA"))</f>
        <v/>
      </c>
      <c r="H229" s="6">
        <f>IF(A229="","",E229+F229-G229)</f>
        <v/>
      </c>
      <c r="I229" s="5" t="n"/>
      <c r="J229" s="7" t="n"/>
      <c r="K229" s="8">
        <f>IF(OR(A229="",J229=""),"",H229*J229)</f>
        <v/>
      </c>
      <c r="L229" s="6">
        <f>IF(OR(A229="",I229=""),"",IF(H229&lt;=0,"SIN STOCK",IF(H229&lt;=I229,"REPONER","OK")))</f>
        <v/>
      </c>
    </row>
    <row r="230">
      <c r="A230" s="4" t="n"/>
      <c r="B230" s="5" t="n"/>
      <c r="C230" s="5" t="n"/>
      <c r="D230" s="5" t="n"/>
      <c r="E230" s="5" t="n"/>
      <c r="F230" s="6">
        <f>IF(A230="","",SUMIFS(Movimientos!$E:$E,Movimientos!$B:$B,A230,Movimientos!$C:$C,"ENTRADA"))</f>
        <v/>
      </c>
      <c r="G230" s="6">
        <f>IF(A230="","",SUMIFS(Movimientos!$E:$E,Movimientos!$B:$B,A230,Movimientos!$C:$C,"SALIDA"))</f>
        <v/>
      </c>
      <c r="H230" s="6">
        <f>IF(A230="","",E230+F230-G230)</f>
        <v/>
      </c>
      <c r="I230" s="5" t="n"/>
      <c r="J230" s="7" t="n"/>
      <c r="K230" s="8">
        <f>IF(OR(A230="",J230=""),"",H230*J230)</f>
        <v/>
      </c>
      <c r="L230" s="6">
        <f>IF(OR(A230="",I230=""),"",IF(H230&lt;=0,"SIN STOCK",IF(H230&lt;=I230,"REPONER","OK")))</f>
        <v/>
      </c>
    </row>
    <row r="231">
      <c r="A231" s="4" t="n"/>
      <c r="B231" s="5" t="n"/>
      <c r="C231" s="5" t="n"/>
      <c r="D231" s="5" t="n"/>
      <c r="E231" s="5" t="n"/>
      <c r="F231" s="6">
        <f>IF(A231="","",SUMIFS(Movimientos!$E:$E,Movimientos!$B:$B,A231,Movimientos!$C:$C,"ENTRADA"))</f>
        <v/>
      </c>
      <c r="G231" s="6">
        <f>IF(A231="","",SUMIFS(Movimientos!$E:$E,Movimientos!$B:$B,A231,Movimientos!$C:$C,"SALIDA"))</f>
        <v/>
      </c>
      <c r="H231" s="6">
        <f>IF(A231="","",E231+F231-G231)</f>
        <v/>
      </c>
      <c r="I231" s="5" t="n"/>
      <c r="J231" s="7" t="n"/>
      <c r="K231" s="8">
        <f>IF(OR(A231="",J231=""),"",H231*J231)</f>
        <v/>
      </c>
      <c r="L231" s="6">
        <f>IF(OR(A231="",I231=""),"",IF(H231&lt;=0,"SIN STOCK",IF(H231&lt;=I231,"REPONER","OK")))</f>
        <v/>
      </c>
    </row>
    <row r="232">
      <c r="A232" s="4" t="n"/>
      <c r="B232" s="5" t="n"/>
      <c r="C232" s="5" t="n"/>
      <c r="D232" s="5" t="n"/>
      <c r="E232" s="5" t="n"/>
      <c r="F232" s="6">
        <f>IF(A232="","",SUMIFS(Movimientos!$E:$E,Movimientos!$B:$B,A232,Movimientos!$C:$C,"ENTRADA"))</f>
        <v/>
      </c>
      <c r="G232" s="6">
        <f>IF(A232="","",SUMIFS(Movimientos!$E:$E,Movimientos!$B:$B,A232,Movimientos!$C:$C,"SALIDA"))</f>
        <v/>
      </c>
      <c r="H232" s="6">
        <f>IF(A232="","",E232+F232-G232)</f>
        <v/>
      </c>
      <c r="I232" s="5" t="n"/>
      <c r="J232" s="7" t="n"/>
      <c r="K232" s="8">
        <f>IF(OR(A232="",J232=""),"",H232*J232)</f>
        <v/>
      </c>
      <c r="L232" s="6">
        <f>IF(OR(A232="",I232=""),"",IF(H232&lt;=0,"SIN STOCK",IF(H232&lt;=I232,"REPONER","OK")))</f>
        <v/>
      </c>
    </row>
    <row r="233">
      <c r="A233" s="4" t="n"/>
      <c r="B233" s="5" t="n"/>
      <c r="C233" s="5" t="n"/>
      <c r="D233" s="5" t="n"/>
      <c r="E233" s="5" t="n"/>
      <c r="F233" s="6">
        <f>IF(A233="","",SUMIFS(Movimientos!$E:$E,Movimientos!$B:$B,A233,Movimientos!$C:$C,"ENTRADA"))</f>
        <v/>
      </c>
      <c r="G233" s="6">
        <f>IF(A233="","",SUMIFS(Movimientos!$E:$E,Movimientos!$B:$B,A233,Movimientos!$C:$C,"SALIDA"))</f>
        <v/>
      </c>
      <c r="H233" s="6">
        <f>IF(A233="","",E233+F233-G233)</f>
        <v/>
      </c>
      <c r="I233" s="5" t="n"/>
      <c r="J233" s="7" t="n"/>
      <c r="K233" s="8">
        <f>IF(OR(A233="",J233=""),"",H233*J233)</f>
        <v/>
      </c>
      <c r="L233" s="6">
        <f>IF(OR(A233="",I233=""),"",IF(H233&lt;=0,"SIN STOCK",IF(H233&lt;=I233,"REPONER","OK")))</f>
        <v/>
      </c>
    </row>
    <row r="234">
      <c r="A234" s="4" t="n"/>
      <c r="B234" s="5" t="n"/>
      <c r="C234" s="5" t="n"/>
      <c r="D234" s="5" t="n"/>
      <c r="E234" s="5" t="n"/>
      <c r="F234" s="6">
        <f>IF(A234="","",SUMIFS(Movimientos!$E:$E,Movimientos!$B:$B,A234,Movimientos!$C:$C,"ENTRADA"))</f>
        <v/>
      </c>
      <c r="G234" s="6">
        <f>IF(A234="","",SUMIFS(Movimientos!$E:$E,Movimientos!$B:$B,A234,Movimientos!$C:$C,"SALIDA"))</f>
        <v/>
      </c>
      <c r="H234" s="6">
        <f>IF(A234="","",E234+F234-G234)</f>
        <v/>
      </c>
      <c r="I234" s="5" t="n"/>
      <c r="J234" s="7" t="n"/>
      <c r="K234" s="8">
        <f>IF(OR(A234="",J234=""),"",H234*J234)</f>
        <v/>
      </c>
      <c r="L234" s="6">
        <f>IF(OR(A234="",I234=""),"",IF(H234&lt;=0,"SIN STOCK",IF(H234&lt;=I234,"REPONER","OK")))</f>
        <v/>
      </c>
    </row>
    <row r="235">
      <c r="A235" s="4" t="n"/>
      <c r="B235" s="5" t="n"/>
      <c r="C235" s="5" t="n"/>
      <c r="D235" s="5" t="n"/>
      <c r="E235" s="5" t="n"/>
      <c r="F235" s="6">
        <f>IF(A235="","",SUMIFS(Movimientos!$E:$E,Movimientos!$B:$B,A235,Movimientos!$C:$C,"ENTRADA"))</f>
        <v/>
      </c>
      <c r="G235" s="6">
        <f>IF(A235="","",SUMIFS(Movimientos!$E:$E,Movimientos!$B:$B,A235,Movimientos!$C:$C,"SALIDA"))</f>
        <v/>
      </c>
      <c r="H235" s="6">
        <f>IF(A235="","",E235+F235-G235)</f>
        <v/>
      </c>
      <c r="I235" s="5" t="n"/>
      <c r="J235" s="7" t="n"/>
      <c r="K235" s="8">
        <f>IF(OR(A235="",J235=""),"",H235*J235)</f>
        <v/>
      </c>
      <c r="L235" s="6">
        <f>IF(OR(A235="",I235=""),"",IF(H235&lt;=0,"SIN STOCK",IF(H235&lt;=I235,"REPONER","OK")))</f>
        <v/>
      </c>
    </row>
    <row r="236">
      <c r="A236" s="4" t="n"/>
      <c r="B236" s="5" t="n"/>
      <c r="C236" s="5" t="n"/>
      <c r="D236" s="5" t="n"/>
      <c r="E236" s="5" t="n"/>
      <c r="F236" s="6">
        <f>IF(A236="","",SUMIFS(Movimientos!$E:$E,Movimientos!$B:$B,A236,Movimientos!$C:$C,"ENTRADA"))</f>
        <v/>
      </c>
      <c r="G236" s="6">
        <f>IF(A236="","",SUMIFS(Movimientos!$E:$E,Movimientos!$B:$B,A236,Movimientos!$C:$C,"SALIDA"))</f>
        <v/>
      </c>
      <c r="H236" s="6">
        <f>IF(A236="","",E236+F236-G236)</f>
        <v/>
      </c>
      <c r="I236" s="5" t="n"/>
      <c r="J236" s="7" t="n"/>
      <c r="K236" s="8">
        <f>IF(OR(A236="",J236=""),"",H236*J236)</f>
        <v/>
      </c>
      <c r="L236" s="6">
        <f>IF(OR(A236="",I236=""),"",IF(H236&lt;=0,"SIN STOCK",IF(H236&lt;=I236,"REPONER","OK")))</f>
        <v/>
      </c>
    </row>
    <row r="237">
      <c r="A237" s="4" t="n"/>
      <c r="B237" s="5" t="n"/>
      <c r="C237" s="5" t="n"/>
      <c r="D237" s="5" t="n"/>
      <c r="E237" s="5" t="n"/>
      <c r="F237" s="6">
        <f>IF(A237="","",SUMIFS(Movimientos!$E:$E,Movimientos!$B:$B,A237,Movimientos!$C:$C,"ENTRADA"))</f>
        <v/>
      </c>
      <c r="G237" s="6">
        <f>IF(A237="","",SUMIFS(Movimientos!$E:$E,Movimientos!$B:$B,A237,Movimientos!$C:$C,"SALIDA"))</f>
        <v/>
      </c>
      <c r="H237" s="6">
        <f>IF(A237="","",E237+F237-G237)</f>
        <v/>
      </c>
      <c r="I237" s="5" t="n"/>
      <c r="J237" s="7" t="n"/>
      <c r="K237" s="8">
        <f>IF(OR(A237="",J237=""),"",H237*J237)</f>
        <v/>
      </c>
      <c r="L237" s="6">
        <f>IF(OR(A237="",I237=""),"",IF(H237&lt;=0,"SIN STOCK",IF(H237&lt;=I237,"REPONER","OK")))</f>
        <v/>
      </c>
    </row>
    <row r="238">
      <c r="A238" s="4" t="n"/>
      <c r="B238" s="5" t="n"/>
      <c r="C238" s="5" t="n"/>
      <c r="D238" s="5" t="n"/>
      <c r="E238" s="5" t="n"/>
      <c r="F238" s="6">
        <f>IF(A238="","",SUMIFS(Movimientos!$E:$E,Movimientos!$B:$B,A238,Movimientos!$C:$C,"ENTRADA"))</f>
        <v/>
      </c>
      <c r="G238" s="6">
        <f>IF(A238="","",SUMIFS(Movimientos!$E:$E,Movimientos!$B:$B,A238,Movimientos!$C:$C,"SALIDA"))</f>
        <v/>
      </c>
      <c r="H238" s="6">
        <f>IF(A238="","",E238+F238-G238)</f>
        <v/>
      </c>
      <c r="I238" s="5" t="n"/>
      <c r="J238" s="7" t="n"/>
      <c r="K238" s="8">
        <f>IF(OR(A238="",J238=""),"",H238*J238)</f>
        <v/>
      </c>
      <c r="L238" s="6">
        <f>IF(OR(A238="",I238=""),"",IF(H238&lt;=0,"SIN STOCK",IF(H238&lt;=I238,"REPONER","OK")))</f>
        <v/>
      </c>
    </row>
    <row r="239">
      <c r="A239" s="4" t="n"/>
      <c r="B239" s="5" t="n"/>
      <c r="C239" s="5" t="n"/>
      <c r="D239" s="5" t="n"/>
      <c r="E239" s="5" t="n"/>
      <c r="F239" s="6">
        <f>IF(A239="","",SUMIFS(Movimientos!$E:$E,Movimientos!$B:$B,A239,Movimientos!$C:$C,"ENTRADA"))</f>
        <v/>
      </c>
      <c r="G239" s="6">
        <f>IF(A239="","",SUMIFS(Movimientos!$E:$E,Movimientos!$B:$B,A239,Movimientos!$C:$C,"SALIDA"))</f>
        <v/>
      </c>
      <c r="H239" s="6">
        <f>IF(A239="","",E239+F239-G239)</f>
        <v/>
      </c>
      <c r="I239" s="5" t="n"/>
      <c r="J239" s="7" t="n"/>
      <c r="K239" s="8">
        <f>IF(OR(A239="",J239=""),"",H239*J239)</f>
        <v/>
      </c>
      <c r="L239" s="6">
        <f>IF(OR(A239="",I239=""),"",IF(H239&lt;=0,"SIN STOCK",IF(H239&lt;=I239,"REPONER","OK")))</f>
        <v/>
      </c>
    </row>
    <row r="240">
      <c r="A240" s="4" t="n"/>
      <c r="B240" s="5" t="n"/>
      <c r="C240" s="5" t="n"/>
      <c r="D240" s="5" t="n"/>
      <c r="E240" s="5" t="n"/>
      <c r="F240" s="6">
        <f>IF(A240="","",SUMIFS(Movimientos!$E:$E,Movimientos!$B:$B,A240,Movimientos!$C:$C,"ENTRADA"))</f>
        <v/>
      </c>
      <c r="G240" s="6">
        <f>IF(A240="","",SUMIFS(Movimientos!$E:$E,Movimientos!$B:$B,A240,Movimientos!$C:$C,"SALIDA"))</f>
        <v/>
      </c>
      <c r="H240" s="6">
        <f>IF(A240="","",E240+F240-G240)</f>
        <v/>
      </c>
      <c r="I240" s="5" t="n"/>
      <c r="J240" s="7" t="n"/>
      <c r="K240" s="8">
        <f>IF(OR(A240="",J240=""),"",H240*J240)</f>
        <v/>
      </c>
      <c r="L240" s="6">
        <f>IF(OR(A240="",I240=""),"",IF(H240&lt;=0,"SIN STOCK",IF(H240&lt;=I240,"REPONER","OK")))</f>
        <v/>
      </c>
    </row>
    <row r="241">
      <c r="A241" s="4" t="n"/>
      <c r="B241" s="5" t="n"/>
      <c r="C241" s="5" t="n"/>
      <c r="D241" s="5" t="n"/>
      <c r="E241" s="5" t="n"/>
      <c r="F241" s="6">
        <f>IF(A241="","",SUMIFS(Movimientos!$E:$E,Movimientos!$B:$B,A241,Movimientos!$C:$C,"ENTRADA"))</f>
        <v/>
      </c>
      <c r="G241" s="6">
        <f>IF(A241="","",SUMIFS(Movimientos!$E:$E,Movimientos!$B:$B,A241,Movimientos!$C:$C,"SALIDA"))</f>
        <v/>
      </c>
      <c r="H241" s="6">
        <f>IF(A241="","",E241+F241-G241)</f>
        <v/>
      </c>
      <c r="I241" s="5" t="n"/>
      <c r="J241" s="7" t="n"/>
      <c r="K241" s="8">
        <f>IF(OR(A241="",J241=""),"",H241*J241)</f>
        <v/>
      </c>
      <c r="L241" s="6">
        <f>IF(OR(A241="",I241=""),"",IF(H241&lt;=0,"SIN STOCK",IF(H241&lt;=I241,"REPONER","OK")))</f>
        <v/>
      </c>
    </row>
    <row r="242">
      <c r="A242" s="4" t="n"/>
      <c r="B242" s="5" t="n"/>
      <c r="C242" s="5" t="n"/>
      <c r="D242" s="5" t="n"/>
      <c r="E242" s="5" t="n"/>
      <c r="F242" s="6">
        <f>IF(A242="","",SUMIFS(Movimientos!$E:$E,Movimientos!$B:$B,A242,Movimientos!$C:$C,"ENTRADA"))</f>
        <v/>
      </c>
      <c r="G242" s="6">
        <f>IF(A242="","",SUMIFS(Movimientos!$E:$E,Movimientos!$B:$B,A242,Movimientos!$C:$C,"SALIDA"))</f>
        <v/>
      </c>
      <c r="H242" s="6">
        <f>IF(A242="","",E242+F242-G242)</f>
        <v/>
      </c>
      <c r="I242" s="5" t="n"/>
      <c r="J242" s="7" t="n"/>
      <c r="K242" s="8">
        <f>IF(OR(A242="",J242=""),"",H242*J242)</f>
        <v/>
      </c>
      <c r="L242" s="6">
        <f>IF(OR(A242="",I242=""),"",IF(H242&lt;=0,"SIN STOCK",IF(H242&lt;=I242,"REPONER","OK")))</f>
        <v/>
      </c>
    </row>
    <row r="243">
      <c r="A243" s="4" t="n"/>
      <c r="B243" s="5" t="n"/>
      <c r="C243" s="5" t="n"/>
      <c r="D243" s="5" t="n"/>
      <c r="E243" s="5" t="n"/>
      <c r="F243" s="6">
        <f>IF(A243="","",SUMIFS(Movimientos!$E:$E,Movimientos!$B:$B,A243,Movimientos!$C:$C,"ENTRADA"))</f>
        <v/>
      </c>
      <c r="G243" s="6">
        <f>IF(A243="","",SUMIFS(Movimientos!$E:$E,Movimientos!$B:$B,A243,Movimientos!$C:$C,"SALIDA"))</f>
        <v/>
      </c>
      <c r="H243" s="6">
        <f>IF(A243="","",E243+F243-G243)</f>
        <v/>
      </c>
      <c r="I243" s="5" t="n"/>
      <c r="J243" s="7" t="n"/>
      <c r="K243" s="8">
        <f>IF(OR(A243="",J243=""),"",H243*J243)</f>
        <v/>
      </c>
      <c r="L243" s="6">
        <f>IF(OR(A243="",I243=""),"",IF(H243&lt;=0,"SIN STOCK",IF(H243&lt;=I243,"REPONER","OK")))</f>
        <v/>
      </c>
    </row>
    <row r="244">
      <c r="A244" s="4" t="n"/>
      <c r="B244" s="5" t="n"/>
      <c r="C244" s="5" t="n"/>
      <c r="D244" s="5" t="n"/>
      <c r="E244" s="5" t="n"/>
      <c r="F244" s="6">
        <f>IF(A244="","",SUMIFS(Movimientos!$E:$E,Movimientos!$B:$B,A244,Movimientos!$C:$C,"ENTRADA"))</f>
        <v/>
      </c>
      <c r="G244" s="6">
        <f>IF(A244="","",SUMIFS(Movimientos!$E:$E,Movimientos!$B:$B,A244,Movimientos!$C:$C,"SALIDA"))</f>
        <v/>
      </c>
      <c r="H244" s="6">
        <f>IF(A244="","",E244+F244-G244)</f>
        <v/>
      </c>
      <c r="I244" s="5" t="n"/>
      <c r="J244" s="7" t="n"/>
      <c r="K244" s="8">
        <f>IF(OR(A244="",J244=""),"",H244*J244)</f>
        <v/>
      </c>
      <c r="L244" s="6">
        <f>IF(OR(A244="",I244=""),"",IF(H244&lt;=0,"SIN STOCK",IF(H244&lt;=I244,"REPONER","OK")))</f>
        <v/>
      </c>
    </row>
    <row r="245">
      <c r="A245" s="4" t="n"/>
      <c r="B245" s="5" t="n"/>
      <c r="C245" s="5" t="n"/>
      <c r="D245" s="5" t="n"/>
      <c r="E245" s="5" t="n"/>
      <c r="F245" s="6">
        <f>IF(A245="","",SUMIFS(Movimientos!$E:$E,Movimientos!$B:$B,A245,Movimientos!$C:$C,"ENTRADA"))</f>
        <v/>
      </c>
      <c r="G245" s="6">
        <f>IF(A245="","",SUMIFS(Movimientos!$E:$E,Movimientos!$B:$B,A245,Movimientos!$C:$C,"SALIDA"))</f>
        <v/>
      </c>
      <c r="H245" s="6">
        <f>IF(A245="","",E245+F245-G245)</f>
        <v/>
      </c>
      <c r="I245" s="5" t="n"/>
      <c r="J245" s="7" t="n"/>
      <c r="K245" s="8">
        <f>IF(OR(A245="",J245=""),"",H245*J245)</f>
        <v/>
      </c>
      <c r="L245" s="6">
        <f>IF(OR(A245="",I245=""),"",IF(H245&lt;=0,"SIN STOCK",IF(H245&lt;=I245,"REPONER","OK")))</f>
        <v/>
      </c>
    </row>
    <row r="246">
      <c r="A246" s="4" t="n"/>
      <c r="B246" s="5" t="n"/>
      <c r="C246" s="5" t="n"/>
      <c r="D246" s="5" t="n"/>
      <c r="E246" s="5" t="n"/>
      <c r="F246" s="6">
        <f>IF(A246="","",SUMIFS(Movimientos!$E:$E,Movimientos!$B:$B,A246,Movimientos!$C:$C,"ENTRADA"))</f>
        <v/>
      </c>
      <c r="G246" s="6">
        <f>IF(A246="","",SUMIFS(Movimientos!$E:$E,Movimientos!$B:$B,A246,Movimientos!$C:$C,"SALIDA"))</f>
        <v/>
      </c>
      <c r="H246" s="6">
        <f>IF(A246="","",E246+F246-G246)</f>
        <v/>
      </c>
      <c r="I246" s="5" t="n"/>
      <c r="J246" s="7" t="n"/>
      <c r="K246" s="8">
        <f>IF(OR(A246="",J246=""),"",H246*J246)</f>
        <v/>
      </c>
      <c r="L246" s="6">
        <f>IF(OR(A246="",I246=""),"",IF(H246&lt;=0,"SIN STOCK",IF(H246&lt;=I246,"REPONER","OK")))</f>
        <v/>
      </c>
    </row>
    <row r="247">
      <c r="A247" s="4" t="n"/>
      <c r="B247" s="5" t="n"/>
      <c r="C247" s="5" t="n"/>
      <c r="D247" s="5" t="n"/>
      <c r="E247" s="5" t="n"/>
      <c r="F247" s="6">
        <f>IF(A247="","",SUMIFS(Movimientos!$E:$E,Movimientos!$B:$B,A247,Movimientos!$C:$C,"ENTRADA"))</f>
        <v/>
      </c>
      <c r="G247" s="6">
        <f>IF(A247="","",SUMIFS(Movimientos!$E:$E,Movimientos!$B:$B,A247,Movimientos!$C:$C,"SALIDA"))</f>
        <v/>
      </c>
      <c r="H247" s="6">
        <f>IF(A247="","",E247+F247-G247)</f>
        <v/>
      </c>
      <c r="I247" s="5" t="n"/>
      <c r="J247" s="7" t="n"/>
      <c r="K247" s="8">
        <f>IF(OR(A247="",J247=""),"",H247*J247)</f>
        <v/>
      </c>
      <c r="L247" s="6">
        <f>IF(OR(A247="",I247=""),"",IF(H247&lt;=0,"SIN STOCK",IF(H247&lt;=I247,"REPONER","OK")))</f>
        <v/>
      </c>
    </row>
    <row r="248">
      <c r="A248" s="4" t="n"/>
      <c r="B248" s="5" t="n"/>
      <c r="C248" s="5" t="n"/>
      <c r="D248" s="5" t="n"/>
      <c r="E248" s="5" t="n"/>
      <c r="F248" s="6">
        <f>IF(A248="","",SUMIFS(Movimientos!$E:$E,Movimientos!$B:$B,A248,Movimientos!$C:$C,"ENTRADA"))</f>
        <v/>
      </c>
      <c r="G248" s="6">
        <f>IF(A248="","",SUMIFS(Movimientos!$E:$E,Movimientos!$B:$B,A248,Movimientos!$C:$C,"SALIDA"))</f>
        <v/>
      </c>
      <c r="H248" s="6">
        <f>IF(A248="","",E248+F248-G248)</f>
        <v/>
      </c>
      <c r="I248" s="5" t="n"/>
      <c r="J248" s="7" t="n"/>
      <c r="K248" s="8">
        <f>IF(OR(A248="",J248=""),"",H248*J248)</f>
        <v/>
      </c>
      <c r="L248" s="6">
        <f>IF(OR(A248="",I248=""),"",IF(H248&lt;=0,"SIN STOCK",IF(H248&lt;=I248,"REPONER","OK")))</f>
        <v/>
      </c>
    </row>
    <row r="249">
      <c r="A249" s="4" t="n"/>
      <c r="B249" s="5" t="n"/>
      <c r="C249" s="5" t="n"/>
      <c r="D249" s="5" t="n"/>
      <c r="E249" s="5" t="n"/>
      <c r="F249" s="6">
        <f>IF(A249="","",SUMIFS(Movimientos!$E:$E,Movimientos!$B:$B,A249,Movimientos!$C:$C,"ENTRADA"))</f>
        <v/>
      </c>
      <c r="G249" s="6">
        <f>IF(A249="","",SUMIFS(Movimientos!$E:$E,Movimientos!$B:$B,A249,Movimientos!$C:$C,"SALIDA"))</f>
        <v/>
      </c>
      <c r="H249" s="6">
        <f>IF(A249="","",E249+F249-G249)</f>
        <v/>
      </c>
      <c r="I249" s="5" t="n"/>
      <c r="J249" s="7" t="n"/>
      <c r="K249" s="8">
        <f>IF(OR(A249="",J249=""),"",H249*J249)</f>
        <v/>
      </c>
      <c r="L249" s="6">
        <f>IF(OR(A249="",I249=""),"",IF(H249&lt;=0,"SIN STOCK",IF(H249&lt;=I249,"REPONER","OK")))</f>
        <v/>
      </c>
    </row>
    <row r="250">
      <c r="A250" s="4" t="n"/>
      <c r="B250" s="5" t="n"/>
      <c r="C250" s="5" t="n"/>
      <c r="D250" s="5" t="n"/>
      <c r="E250" s="5" t="n"/>
      <c r="F250" s="6">
        <f>IF(A250="","",SUMIFS(Movimientos!$E:$E,Movimientos!$B:$B,A250,Movimientos!$C:$C,"ENTRADA"))</f>
        <v/>
      </c>
      <c r="G250" s="6">
        <f>IF(A250="","",SUMIFS(Movimientos!$E:$E,Movimientos!$B:$B,A250,Movimientos!$C:$C,"SALIDA"))</f>
        <v/>
      </c>
      <c r="H250" s="6">
        <f>IF(A250="","",E250+F250-G250)</f>
        <v/>
      </c>
      <c r="I250" s="5" t="n"/>
      <c r="J250" s="7" t="n"/>
      <c r="K250" s="8">
        <f>IF(OR(A250="",J250=""),"",H250*J250)</f>
        <v/>
      </c>
      <c r="L250" s="6">
        <f>IF(OR(A250="",I250=""),"",IF(H250&lt;=0,"SIN STOCK",IF(H250&lt;=I250,"REPONER","OK")))</f>
        <v/>
      </c>
    </row>
    <row r="251">
      <c r="A251" s="4" t="n"/>
      <c r="B251" s="5" t="n"/>
      <c r="C251" s="5" t="n"/>
      <c r="D251" s="5" t="n"/>
      <c r="E251" s="5" t="n"/>
      <c r="F251" s="6">
        <f>IF(A251="","",SUMIFS(Movimientos!$E:$E,Movimientos!$B:$B,A251,Movimientos!$C:$C,"ENTRADA"))</f>
        <v/>
      </c>
      <c r="G251" s="6">
        <f>IF(A251="","",SUMIFS(Movimientos!$E:$E,Movimientos!$B:$B,A251,Movimientos!$C:$C,"SALIDA"))</f>
        <v/>
      </c>
      <c r="H251" s="6">
        <f>IF(A251="","",E251+F251-G251)</f>
        <v/>
      </c>
      <c r="I251" s="5" t="n"/>
      <c r="J251" s="7" t="n"/>
      <c r="K251" s="8">
        <f>IF(OR(A251="",J251=""),"",H251*J251)</f>
        <v/>
      </c>
      <c r="L251" s="6">
        <f>IF(OR(A251="",I251=""),"",IF(H251&lt;=0,"SIN STOCK",IF(H251&lt;=I251,"REPONER","OK")))</f>
        <v/>
      </c>
    </row>
    <row r="252">
      <c r="A252" s="4" t="n"/>
      <c r="B252" s="5" t="n"/>
      <c r="C252" s="5" t="n"/>
      <c r="D252" s="5" t="n"/>
      <c r="E252" s="5" t="n"/>
      <c r="F252" s="6">
        <f>IF(A252="","",SUMIFS(Movimientos!$E:$E,Movimientos!$B:$B,A252,Movimientos!$C:$C,"ENTRADA"))</f>
        <v/>
      </c>
      <c r="G252" s="6">
        <f>IF(A252="","",SUMIFS(Movimientos!$E:$E,Movimientos!$B:$B,A252,Movimientos!$C:$C,"SALIDA"))</f>
        <v/>
      </c>
      <c r="H252" s="6">
        <f>IF(A252="","",E252+F252-G252)</f>
        <v/>
      </c>
      <c r="I252" s="5" t="n"/>
      <c r="J252" s="7" t="n"/>
      <c r="K252" s="8">
        <f>IF(OR(A252="",J252=""),"",H252*J252)</f>
        <v/>
      </c>
      <c r="L252" s="6">
        <f>IF(OR(A252="",I252=""),"",IF(H252&lt;=0,"SIN STOCK",IF(H252&lt;=I252,"REPONER","OK")))</f>
        <v/>
      </c>
    </row>
    <row r="253">
      <c r="A253" s="4" t="n"/>
      <c r="B253" s="5" t="n"/>
      <c r="C253" s="5" t="n"/>
      <c r="D253" s="5" t="n"/>
      <c r="E253" s="5" t="n"/>
      <c r="F253" s="6">
        <f>IF(A253="","",SUMIFS(Movimientos!$E:$E,Movimientos!$B:$B,A253,Movimientos!$C:$C,"ENTRADA"))</f>
        <v/>
      </c>
      <c r="G253" s="6">
        <f>IF(A253="","",SUMIFS(Movimientos!$E:$E,Movimientos!$B:$B,A253,Movimientos!$C:$C,"SALIDA"))</f>
        <v/>
      </c>
      <c r="H253" s="6">
        <f>IF(A253="","",E253+F253-G253)</f>
        <v/>
      </c>
      <c r="I253" s="5" t="n"/>
      <c r="J253" s="7" t="n"/>
      <c r="K253" s="8">
        <f>IF(OR(A253="",J253=""),"",H253*J253)</f>
        <v/>
      </c>
      <c r="L253" s="6">
        <f>IF(OR(A253="",I253=""),"",IF(H253&lt;=0,"SIN STOCK",IF(H253&lt;=I253,"REPONER","OK")))</f>
        <v/>
      </c>
    </row>
    <row r="254">
      <c r="A254" s="4" t="n"/>
      <c r="B254" s="5" t="n"/>
      <c r="C254" s="5" t="n"/>
      <c r="D254" s="5" t="n"/>
      <c r="E254" s="5" t="n"/>
      <c r="F254" s="6">
        <f>IF(A254="","",SUMIFS(Movimientos!$E:$E,Movimientos!$B:$B,A254,Movimientos!$C:$C,"ENTRADA"))</f>
        <v/>
      </c>
      <c r="G254" s="6">
        <f>IF(A254="","",SUMIFS(Movimientos!$E:$E,Movimientos!$B:$B,A254,Movimientos!$C:$C,"SALIDA"))</f>
        <v/>
      </c>
      <c r="H254" s="6">
        <f>IF(A254="","",E254+F254-G254)</f>
        <v/>
      </c>
      <c r="I254" s="5" t="n"/>
      <c r="J254" s="7" t="n"/>
      <c r="K254" s="8">
        <f>IF(OR(A254="",J254=""),"",H254*J254)</f>
        <v/>
      </c>
      <c r="L254" s="6">
        <f>IF(OR(A254="",I254=""),"",IF(H254&lt;=0,"SIN STOCK",IF(H254&lt;=I254,"REPONER","OK")))</f>
        <v/>
      </c>
    </row>
    <row r="255">
      <c r="A255" s="4" t="n"/>
      <c r="B255" s="5" t="n"/>
      <c r="C255" s="5" t="n"/>
      <c r="D255" s="5" t="n"/>
      <c r="E255" s="5" t="n"/>
      <c r="F255" s="6">
        <f>IF(A255="","",SUMIFS(Movimientos!$E:$E,Movimientos!$B:$B,A255,Movimientos!$C:$C,"ENTRADA"))</f>
        <v/>
      </c>
      <c r="G255" s="6">
        <f>IF(A255="","",SUMIFS(Movimientos!$E:$E,Movimientos!$B:$B,A255,Movimientos!$C:$C,"SALIDA"))</f>
        <v/>
      </c>
      <c r="H255" s="6">
        <f>IF(A255="","",E255+F255-G255)</f>
        <v/>
      </c>
      <c r="I255" s="5" t="n"/>
      <c r="J255" s="7" t="n"/>
      <c r="K255" s="8">
        <f>IF(OR(A255="",J255=""),"",H255*J255)</f>
        <v/>
      </c>
      <c r="L255" s="6">
        <f>IF(OR(A255="",I255=""),"",IF(H255&lt;=0,"SIN STOCK",IF(H255&lt;=I255,"REPONER","OK")))</f>
        <v/>
      </c>
    </row>
    <row r="256">
      <c r="A256" s="4" t="n"/>
      <c r="B256" s="5" t="n"/>
      <c r="C256" s="5" t="n"/>
      <c r="D256" s="5" t="n"/>
      <c r="E256" s="5" t="n"/>
      <c r="F256" s="6">
        <f>IF(A256="","",SUMIFS(Movimientos!$E:$E,Movimientos!$B:$B,A256,Movimientos!$C:$C,"ENTRADA"))</f>
        <v/>
      </c>
      <c r="G256" s="6">
        <f>IF(A256="","",SUMIFS(Movimientos!$E:$E,Movimientos!$B:$B,A256,Movimientos!$C:$C,"SALIDA"))</f>
        <v/>
      </c>
      <c r="H256" s="6">
        <f>IF(A256="","",E256+F256-G256)</f>
        <v/>
      </c>
      <c r="I256" s="5" t="n"/>
      <c r="J256" s="7" t="n"/>
      <c r="K256" s="8">
        <f>IF(OR(A256="",J256=""),"",H256*J256)</f>
        <v/>
      </c>
      <c r="L256" s="6">
        <f>IF(OR(A256="",I256=""),"",IF(H256&lt;=0,"SIN STOCK",IF(H256&lt;=I256,"REPONER","OK")))</f>
        <v/>
      </c>
    </row>
    <row r="257">
      <c r="A257" s="4" t="n"/>
      <c r="B257" s="5" t="n"/>
      <c r="C257" s="5" t="n"/>
      <c r="D257" s="5" t="n"/>
      <c r="E257" s="5" t="n"/>
      <c r="F257" s="6">
        <f>IF(A257="","",SUMIFS(Movimientos!$E:$E,Movimientos!$B:$B,A257,Movimientos!$C:$C,"ENTRADA"))</f>
        <v/>
      </c>
      <c r="G257" s="6">
        <f>IF(A257="","",SUMIFS(Movimientos!$E:$E,Movimientos!$B:$B,A257,Movimientos!$C:$C,"SALIDA"))</f>
        <v/>
      </c>
      <c r="H257" s="6">
        <f>IF(A257="","",E257+F257-G257)</f>
        <v/>
      </c>
      <c r="I257" s="5" t="n"/>
      <c r="J257" s="7" t="n"/>
      <c r="K257" s="8">
        <f>IF(OR(A257="",J257=""),"",H257*J257)</f>
        <v/>
      </c>
      <c r="L257" s="6">
        <f>IF(OR(A257="",I257=""),"",IF(H257&lt;=0,"SIN STOCK",IF(H257&lt;=I257,"REPONER","OK")))</f>
        <v/>
      </c>
    </row>
    <row r="258">
      <c r="A258" s="4" t="n"/>
      <c r="B258" s="5" t="n"/>
      <c r="C258" s="5" t="n"/>
      <c r="D258" s="5" t="n"/>
      <c r="E258" s="5" t="n"/>
      <c r="F258" s="6">
        <f>IF(A258="","",SUMIFS(Movimientos!$E:$E,Movimientos!$B:$B,A258,Movimientos!$C:$C,"ENTRADA"))</f>
        <v/>
      </c>
      <c r="G258" s="6">
        <f>IF(A258="","",SUMIFS(Movimientos!$E:$E,Movimientos!$B:$B,A258,Movimientos!$C:$C,"SALIDA"))</f>
        <v/>
      </c>
      <c r="H258" s="6">
        <f>IF(A258="","",E258+F258-G258)</f>
        <v/>
      </c>
      <c r="I258" s="5" t="n"/>
      <c r="J258" s="7" t="n"/>
      <c r="K258" s="8">
        <f>IF(OR(A258="",J258=""),"",H258*J258)</f>
        <v/>
      </c>
      <c r="L258" s="6">
        <f>IF(OR(A258="",I258=""),"",IF(H258&lt;=0,"SIN STOCK",IF(H258&lt;=I258,"REPONER","OK")))</f>
        <v/>
      </c>
    </row>
    <row r="259">
      <c r="A259" s="4" t="n"/>
      <c r="B259" s="5" t="n"/>
      <c r="C259" s="5" t="n"/>
      <c r="D259" s="5" t="n"/>
      <c r="E259" s="5" t="n"/>
      <c r="F259" s="6">
        <f>IF(A259="","",SUMIFS(Movimientos!$E:$E,Movimientos!$B:$B,A259,Movimientos!$C:$C,"ENTRADA"))</f>
        <v/>
      </c>
      <c r="G259" s="6">
        <f>IF(A259="","",SUMIFS(Movimientos!$E:$E,Movimientos!$B:$B,A259,Movimientos!$C:$C,"SALIDA"))</f>
        <v/>
      </c>
      <c r="H259" s="6">
        <f>IF(A259="","",E259+F259-G259)</f>
        <v/>
      </c>
      <c r="I259" s="5" t="n"/>
      <c r="J259" s="7" t="n"/>
      <c r="K259" s="8">
        <f>IF(OR(A259="",J259=""),"",H259*J259)</f>
        <v/>
      </c>
      <c r="L259" s="6">
        <f>IF(OR(A259="",I259=""),"",IF(H259&lt;=0,"SIN STOCK",IF(H259&lt;=I259,"REPONER","OK")))</f>
        <v/>
      </c>
    </row>
    <row r="260">
      <c r="A260" s="4" t="n"/>
      <c r="B260" s="5" t="n"/>
      <c r="C260" s="5" t="n"/>
      <c r="D260" s="5" t="n"/>
      <c r="E260" s="5" t="n"/>
      <c r="F260" s="6">
        <f>IF(A260="","",SUMIFS(Movimientos!$E:$E,Movimientos!$B:$B,A260,Movimientos!$C:$C,"ENTRADA"))</f>
        <v/>
      </c>
      <c r="G260" s="6">
        <f>IF(A260="","",SUMIFS(Movimientos!$E:$E,Movimientos!$B:$B,A260,Movimientos!$C:$C,"SALIDA"))</f>
        <v/>
      </c>
      <c r="H260" s="6">
        <f>IF(A260="","",E260+F260-G260)</f>
        <v/>
      </c>
      <c r="I260" s="5" t="n"/>
      <c r="J260" s="7" t="n"/>
      <c r="K260" s="8">
        <f>IF(OR(A260="",J260=""),"",H260*J260)</f>
        <v/>
      </c>
      <c r="L260" s="6">
        <f>IF(OR(A260="",I260=""),"",IF(H260&lt;=0,"SIN STOCK",IF(H260&lt;=I260,"REPONER","OK")))</f>
        <v/>
      </c>
    </row>
    <row r="261">
      <c r="A261" s="4" t="n"/>
      <c r="B261" s="5" t="n"/>
      <c r="C261" s="5" t="n"/>
      <c r="D261" s="5" t="n"/>
      <c r="E261" s="5" t="n"/>
      <c r="F261" s="6">
        <f>IF(A261="","",SUMIFS(Movimientos!$E:$E,Movimientos!$B:$B,A261,Movimientos!$C:$C,"ENTRADA"))</f>
        <v/>
      </c>
      <c r="G261" s="6">
        <f>IF(A261="","",SUMIFS(Movimientos!$E:$E,Movimientos!$B:$B,A261,Movimientos!$C:$C,"SALIDA"))</f>
        <v/>
      </c>
      <c r="H261" s="6">
        <f>IF(A261="","",E261+F261-G261)</f>
        <v/>
      </c>
      <c r="I261" s="5" t="n"/>
      <c r="J261" s="7" t="n"/>
      <c r="K261" s="8">
        <f>IF(OR(A261="",J261=""),"",H261*J261)</f>
        <v/>
      </c>
      <c r="L261" s="6">
        <f>IF(OR(A261="",I261=""),"",IF(H261&lt;=0,"SIN STOCK",IF(H261&lt;=I261,"REPONER","OK")))</f>
        <v/>
      </c>
    </row>
    <row r="262">
      <c r="A262" s="4" t="n"/>
      <c r="B262" s="5" t="n"/>
      <c r="C262" s="5" t="n"/>
      <c r="D262" s="5" t="n"/>
      <c r="E262" s="5" t="n"/>
      <c r="F262" s="6">
        <f>IF(A262="","",SUMIFS(Movimientos!$E:$E,Movimientos!$B:$B,A262,Movimientos!$C:$C,"ENTRADA"))</f>
        <v/>
      </c>
      <c r="G262" s="6">
        <f>IF(A262="","",SUMIFS(Movimientos!$E:$E,Movimientos!$B:$B,A262,Movimientos!$C:$C,"SALIDA"))</f>
        <v/>
      </c>
      <c r="H262" s="6">
        <f>IF(A262="","",E262+F262-G262)</f>
        <v/>
      </c>
      <c r="I262" s="5" t="n"/>
      <c r="J262" s="7" t="n"/>
      <c r="K262" s="8">
        <f>IF(OR(A262="",J262=""),"",H262*J262)</f>
        <v/>
      </c>
      <c r="L262" s="6">
        <f>IF(OR(A262="",I262=""),"",IF(H262&lt;=0,"SIN STOCK",IF(H262&lt;=I262,"REPONER","OK")))</f>
        <v/>
      </c>
    </row>
    <row r="263">
      <c r="A263" s="4" t="n"/>
      <c r="B263" s="5" t="n"/>
      <c r="C263" s="5" t="n"/>
      <c r="D263" s="5" t="n"/>
      <c r="E263" s="5" t="n"/>
      <c r="F263" s="6">
        <f>IF(A263="","",SUMIFS(Movimientos!$E:$E,Movimientos!$B:$B,A263,Movimientos!$C:$C,"ENTRADA"))</f>
        <v/>
      </c>
      <c r="G263" s="6">
        <f>IF(A263="","",SUMIFS(Movimientos!$E:$E,Movimientos!$B:$B,A263,Movimientos!$C:$C,"SALIDA"))</f>
        <v/>
      </c>
      <c r="H263" s="6">
        <f>IF(A263="","",E263+F263-G263)</f>
        <v/>
      </c>
      <c r="I263" s="5" t="n"/>
      <c r="J263" s="7" t="n"/>
      <c r="K263" s="8">
        <f>IF(OR(A263="",J263=""),"",H263*J263)</f>
        <v/>
      </c>
      <c r="L263" s="6">
        <f>IF(OR(A263="",I263=""),"",IF(H263&lt;=0,"SIN STOCK",IF(H263&lt;=I263,"REPONER","OK")))</f>
        <v/>
      </c>
    </row>
    <row r="264">
      <c r="A264" s="4" t="n"/>
      <c r="B264" s="5" t="n"/>
      <c r="C264" s="5" t="n"/>
      <c r="D264" s="5" t="n"/>
      <c r="E264" s="5" t="n"/>
      <c r="F264" s="6">
        <f>IF(A264="","",SUMIFS(Movimientos!$E:$E,Movimientos!$B:$B,A264,Movimientos!$C:$C,"ENTRADA"))</f>
        <v/>
      </c>
      <c r="G264" s="6">
        <f>IF(A264="","",SUMIFS(Movimientos!$E:$E,Movimientos!$B:$B,A264,Movimientos!$C:$C,"SALIDA"))</f>
        <v/>
      </c>
      <c r="H264" s="6">
        <f>IF(A264="","",E264+F264-G264)</f>
        <v/>
      </c>
      <c r="I264" s="5" t="n"/>
      <c r="J264" s="7" t="n"/>
      <c r="K264" s="8">
        <f>IF(OR(A264="",J264=""),"",H264*J264)</f>
        <v/>
      </c>
      <c r="L264" s="6">
        <f>IF(OR(A264="",I264=""),"",IF(H264&lt;=0,"SIN STOCK",IF(H264&lt;=I264,"REPONER","OK")))</f>
        <v/>
      </c>
    </row>
    <row r="265">
      <c r="A265" s="4" t="n"/>
      <c r="B265" s="5" t="n"/>
      <c r="C265" s="5" t="n"/>
      <c r="D265" s="5" t="n"/>
      <c r="E265" s="5" t="n"/>
      <c r="F265" s="6">
        <f>IF(A265="","",SUMIFS(Movimientos!$E:$E,Movimientos!$B:$B,A265,Movimientos!$C:$C,"ENTRADA"))</f>
        <v/>
      </c>
      <c r="G265" s="6">
        <f>IF(A265="","",SUMIFS(Movimientos!$E:$E,Movimientos!$B:$B,A265,Movimientos!$C:$C,"SALIDA"))</f>
        <v/>
      </c>
      <c r="H265" s="6">
        <f>IF(A265="","",E265+F265-G265)</f>
        <v/>
      </c>
      <c r="I265" s="5" t="n"/>
      <c r="J265" s="7" t="n"/>
      <c r="K265" s="8">
        <f>IF(OR(A265="",J265=""),"",H265*J265)</f>
        <v/>
      </c>
      <c r="L265" s="6">
        <f>IF(OR(A265="",I265=""),"",IF(H265&lt;=0,"SIN STOCK",IF(H265&lt;=I265,"REPONER","OK")))</f>
        <v/>
      </c>
    </row>
    <row r="266">
      <c r="A266" s="4" t="n"/>
      <c r="B266" s="5" t="n"/>
      <c r="C266" s="5" t="n"/>
      <c r="D266" s="5" t="n"/>
      <c r="E266" s="5" t="n"/>
      <c r="F266" s="6">
        <f>IF(A266="","",SUMIFS(Movimientos!$E:$E,Movimientos!$B:$B,A266,Movimientos!$C:$C,"ENTRADA"))</f>
        <v/>
      </c>
      <c r="G266" s="6">
        <f>IF(A266="","",SUMIFS(Movimientos!$E:$E,Movimientos!$B:$B,A266,Movimientos!$C:$C,"SALIDA"))</f>
        <v/>
      </c>
      <c r="H266" s="6">
        <f>IF(A266="","",E266+F266-G266)</f>
        <v/>
      </c>
      <c r="I266" s="5" t="n"/>
      <c r="J266" s="7" t="n"/>
      <c r="K266" s="8">
        <f>IF(OR(A266="",J266=""),"",H266*J266)</f>
        <v/>
      </c>
      <c r="L266" s="6">
        <f>IF(OR(A266="",I266=""),"",IF(H266&lt;=0,"SIN STOCK",IF(H266&lt;=I266,"REPONER","OK")))</f>
        <v/>
      </c>
    </row>
    <row r="267">
      <c r="A267" s="4" t="n"/>
      <c r="B267" s="5" t="n"/>
      <c r="C267" s="5" t="n"/>
      <c r="D267" s="5" t="n"/>
      <c r="E267" s="5" t="n"/>
      <c r="F267" s="6">
        <f>IF(A267="","",SUMIFS(Movimientos!$E:$E,Movimientos!$B:$B,A267,Movimientos!$C:$C,"ENTRADA"))</f>
        <v/>
      </c>
      <c r="G267" s="6">
        <f>IF(A267="","",SUMIFS(Movimientos!$E:$E,Movimientos!$B:$B,A267,Movimientos!$C:$C,"SALIDA"))</f>
        <v/>
      </c>
      <c r="H267" s="6">
        <f>IF(A267="","",E267+F267-G267)</f>
        <v/>
      </c>
      <c r="I267" s="5" t="n"/>
      <c r="J267" s="7" t="n"/>
      <c r="K267" s="8">
        <f>IF(OR(A267="",J267=""),"",H267*J267)</f>
        <v/>
      </c>
      <c r="L267" s="6">
        <f>IF(OR(A267="",I267=""),"",IF(H267&lt;=0,"SIN STOCK",IF(H267&lt;=I267,"REPONER","OK")))</f>
        <v/>
      </c>
    </row>
    <row r="268">
      <c r="A268" s="4" t="n"/>
      <c r="B268" s="5" t="n"/>
      <c r="C268" s="5" t="n"/>
      <c r="D268" s="5" t="n"/>
      <c r="E268" s="5" t="n"/>
      <c r="F268" s="6">
        <f>IF(A268="","",SUMIFS(Movimientos!$E:$E,Movimientos!$B:$B,A268,Movimientos!$C:$C,"ENTRADA"))</f>
        <v/>
      </c>
      <c r="G268" s="6">
        <f>IF(A268="","",SUMIFS(Movimientos!$E:$E,Movimientos!$B:$B,A268,Movimientos!$C:$C,"SALIDA"))</f>
        <v/>
      </c>
      <c r="H268" s="6">
        <f>IF(A268="","",E268+F268-G268)</f>
        <v/>
      </c>
      <c r="I268" s="5" t="n"/>
      <c r="J268" s="7" t="n"/>
      <c r="K268" s="8">
        <f>IF(OR(A268="",J268=""),"",H268*J268)</f>
        <v/>
      </c>
      <c r="L268" s="6">
        <f>IF(OR(A268="",I268=""),"",IF(H268&lt;=0,"SIN STOCK",IF(H268&lt;=I268,"REPONER","OK")))</f>
        <v/>
      </c>
    </row>
    <row r="269">
      <c r="A269" s="4" t="n"/>
      <c r="B269" s="5" t="n"/>
      <c r="C269" s="5" t="n"/>
      <c r="D269" s="5" t="n"/>
      <c r="E269" s="5" t="n"/>
      <c r="F269" s="6">
        <f>IF(A269="","",SUMIFS(Movimientos!$E:$E,Movimientos!$B:$B,A269,Movimientos!$C:$C,"ENTRADA"))</f>
        <v/>
      </c>
      <c r="G269" s="6">
        <f>IF(A269="","",SUMIFS(Movimientos!$E:$E,Movimientos!$B:$B,A269,Movimientos!$C:$C,"SALIDA"))</f>
        <v/>
      </c>
      <c r="H269" s="6">
        <f>IF(A269="","",E269+F269-G269)</f>
        <v/>
      </c>
      <c r="I269" s="5" t="n"/>
      <c r="J269" s="7" t="n"/>
      <c r="K269" s="8">
        <f>IF(OR(A269="",J269=""),"",H269*J269)</f>
        <v/>
      </c>
      <c r="L269" s="6">
        <f>IF(OR(A269="",I269=""),"",IF(H269&lt;=0,"SIN STOCK",IF(H269&lt;=I269,"REPONER","OK")))</f>
        <v/>
      </c>
    </row>
    <row r="270">
      <c r="A270" s="4" t="n"/>
      <c r="B270" s="5" t="n"/>
      <c r="C270" s="5" t="n"/>
      <c r="D270" s="5" t="n"/>
      <c r="E270" s="5" t="n"/>
      <c r="F270" s="6">
        <f>IF(A270="","",SUMIFS(Movimientos!$E:$E,Movimientos!$B:$B,A270,Movimientos!$C:$C,"ENTRADA"))</f>
        <v/>
      </c>
      <c r="G270" s="6">
        <f>IF(A270="","",SUMIFS(Movimientos!$E:$E,Movimientos!$B:$B,A270,Movimientos!$C:$C,"SALIDA"))</f>
        <v/>
      </c>
      <c r="H270" s="6">
        <f>IF(A270="","",E270+F270-G270)</f>
        <v/>
      </c>
      <c r="I270" s="5" t="n"/>
      <c r="J270" s="7" t="n"/>
      <c r="K270" s="8">
        <f>IF(OR(A270="",J270=""),"",H270*J270)</f>
        <v/>
      </c>
      <c r="L270" s="6">
        <f>IF(OR(A270="",I270=""),"",IF(H270&lt;=0,"SIN STOCK",IF(H270&lt;=I270,"REPONER","OK")))</f>
        <v/>
      </c>
    </row>
    <row r="271">
      <c r="A271" s="4" t="n"/>
      <c r="B271" s="5" t="n"/>
      <c r="C271" s="5" t="n"/>
      <c r="D271" s="5" t="n"/>
      <c r="E271" s="5" t="n"/>
      <c r="F271" s="6">
        <f>IF(A271="","",SUMIFS(Movimientos!$E:$E,Movimientos!$B:$B,A271,Movimientos!$C:$C,"ENTRADA"))</f>
        <v/>
      </c>
      <c r="G271" s="6">
        <f>IF(A271="","",SUMIFS(Movimientos!$E:$E,Movimientos!$B:$B,A271,Movimientos!$C:$C,"SALIDA"))</f>
        <v/>
      </c>
      <c r="H271" s="6">
        <f>IF(A271="","",E271+F271-G271)</f>
        <v/>
      </c>
      <c r="I271" s="5" t="n"/>
      <c r="J271" s="7" t="n"/>
      <c r="K271" s="8">
        <f>IF(OR(A271="",J271=""),"",H271*J271)</f>
        <v/>
      </c>
      <c r="L271" s="6">
        <f>IF(OR(A271="",I271=""),"",IF(H271&lt;=0,"SIN STOCK",IF(H271&lt;=I271,"REPONER","OK")))</f>
        <v/>
      </c>
    </row>
    <row r="272">
      <c r="A272" s="4" t="n"/>
      <c r="B272" s="5" t="n"/>
      <c r="C272" s="5" t="n"/>
      <c r="D272" s="5" t="n"/>
      <c r="E272" s="5" t="n"/>
      <c r="F272" s="6">
        <f>IF(A272="","",SUMIFS(Movimientos!$E:$E,Movimientos!$B:$B,A272,Movimientos!$C:$C,"ENTRADA"))</f>
        <v/>
      </c>
      <c r="G272" s="6">
        <f>IF(A272="","",SUMIFS(Movimientos!$E:$E,Movimientos!$B:$B,A272,Movimientos!$C:$C,"SALIDA"))</f>
        <v/>
      </c>
      <c r="H272" s="6">
        <f>IF(A272="","",E272+F272-G272)</f>
        <v/>
      </c>
      <c r="I272" s="5" t="n"/>
      <c r="J272" s="7" t="n"/>
      <c r="K272" s="8">
        <f>IF(OR(A272="",J272=""),"",H272*J272)</f>
        <v/>
      </c>
      <c r="L272" s="6">
        <f>IF(OR(A272="",I272=""),"",IF(H272&lt;=0,"SIN STOCK",IF(H272&lt;=I272,"REPONER","OK")))</f>
        <v/>
      </c>
    </row>
    <row r="273">
      <c r="A273" s="4" t="n"/>
      <c r="B273" s="5" t="n"/>
      <c r="C273" s="5" t="n"/>
      <c r="D273" s="5" t="n"/>
      <c r="E273" s="5" t="n"/>
      <c r="F273" s="6">
        <f>IF(A273="","",SUMIFS(Movimientos!$E:$E,Movimientos!$B:$B,A273,Movimientos!$C:$C,"ENTRADA"))</f>
        <v/>
      </c>
      <c r="G273" s="6">
        <f>IF(A273="","",SUMIFS(Movimientos!$E:$E,Movimientos!$B:$B,A273,Movimientos!$C:$C,"SALIDA"))</f>
        <v/>
      </c>
      <c r="H273" s="6">
        <f>IF(A273="","",E273+F273-G273)</f>
        <v/>
      </c>
      <c r="I273" s="5" t="n"/>
      <c r="J273" s="7" t="n"/>
      <c r="K273" s="8">
        <f>IF(OR(A273="",J273=""),"",H273*J273)</f>
        <v/>
      </c>
      <c r="L273" s="6">
        <f>IF(OR(A273="",I273=""),"",IF(H273&lt;=0,"SIN STOCK",IF(H273&lt;=I273,"REPONER","OK")))</f>
        <v/>
      </c>
    </row>
    <row r="274">
      <c r="A274" s="4" t="n"/>
      <c r="B274" s="5" t="n"/>
      <c r="C274" s="5" t="n"/>
      <c r="D274" s="5" t="n"/>
      <c r="E274" s="5" t="n"/>
      <c r="F274" s="6">
        <f>IF(A274="","",SUMIFS(Movimientos!$E:$E,Movimientos!$B:$B,A274,Movimientos!$C:$C,"ENTRADA"))</f>
        <v/>
      </c>
      <c r="G274" s="6">
        <f>IF(A274="","",SUMIFS(Movimientos!$E:$E,Movimientos!$B:$B,A274,Movimientos!$C:$C,"SALIDA"))</f>
        <v/>
      </c>
      <c r="H274" s="6">
        <f>IF(A274="","",E274+F274-G274)</f>
        <v/>
      </c>
      <c r="I274" s="5" t="n"/>
      <c r="J274" s="7" t="n"/>
      <c r="K274" s="8">
        <f>IF(OR(A274="",J274=""),"",H274*J274)</f>
        <v/>
      </c>
      <c r="L274" s="6">
        <f>IF(OR(A274="",I274=""),"",IF(H274&lt;=0,"SIN STOCK",IF(H274&lt;=I274,"REPONER","OK")))</f>
        <v/>
      </c>
    </row>
    <row r="275">
      <c r="A275" s="4" t="n"/>
      <c r="B275" s="5" t="n"/>
      <c r="C275" s="5" t="n"/>
      <c r="D275" s="5" t="n"/>
      <c r="E275" s="5" t="n"/>
      <c r="F275" s="6">
        <f>IF(A275="","",SUMIFS(Movimientos!$E:$E,Movimientos!$B:$B,A275,Movimientos!$C:$C,"ENTRADA"))</f>
        <v/>
      </c>
      <c r="G275" s="6">
        <f>IF(A275="","",SUMIFS(Movimientos!$E:$E,Movimientos!$B:$B,A275,Movimientos!$C:$C,"SALIDA"))</f>
        <v/>
      </c>
      <c r="H275" s="6">
        <f>IF(A275="","",E275+F275-G275)</f>
        <v/>
      </c>
      <c r="I275" s="5" t="n"/>
      <c r="J275" s="7" t="n"/>
      <c r="K275" s="8">
        <f>IF(OR(A275="",J275=""),"",H275*J275)</f>
        <v/>
      </c>
      <c r="L275" s="6">
        <f>IF(OR(A275="",I275=""),"",IF(H275&lt;=0,"SIN STOCK",IF(H275&lt;=I275,"REPONER","OK")))</f>
        <v/>
      </c>
    </row>
    <row r="276">
      <c r="A276" s="4" t="n"/>
      <c r="B276" s="5" t="n"/>
      <c r="C276" s="5" t="n"/>
      <c r="D276" s="5" t="n"/>
      <c r="E276" s="5" t="n"/>
      <c r="F276" s="6">
        <f>IF(A276="","",SUMIFS(Movimientos!$E:$E,Movimientos!$B:$B,A276,Movimientos!$C:$C,"ENTRADA"))</f>
        <v/>
      </c>
      <c r="G276" s="6">
        <f>IF(A276="","",SUMIFS(Movimientos!$E:$E,Movimientos!$B:$B,A276,Movimientos!$C:$C,"SALIDA"))</f>
        <v/>
      </c>
      <c r="H276" s="6">
        <f>IF(A276="","",E276+F276-G276)</f>
        <v/>
      </c>
      <c r="I276" s="5" t="n"/>
      <c r="J276" s="7" t="n"/>
      <c r="K276" s="8">
        <f>IF(OR(A276="",J276=""),"",H276*J276)</f>
        <v/>
      </c>
      <c r="L276" s="6">
        <f>IF(OR(A276="",I276=""),"",IF(H276&lt;=0,"SIN STOCK",IF(H276&lt;=I276,"REPONER","OK")))</f>
        <v/>
      </c>
    </row>
    <row r="277">
      <c r="A277" s="4" t="n"/>
      <c r="B277" s="5" t="n"/>
      <c r="C277" s="5" t="n"/>
      <c r="D277" s="5" t="n"/>
      <c r="E277" s="5" t="n"/>
      <c r="F277" s="6">
        <f>IF(A277="","",SUMIFS(Movimientos!$E:$E,Movimientos!$B:$B,A277,Movimientos!$C:$C,"ENTRADA"))</f>
        <v/>
      </c>
      <c r="G277" s="6">
        <f>IF(A277="","",SUMIFS(Movimientos!$E:$E,Movimientos!$B:$B,A277,Movimientos!$C:$C,"SALIDA"))</f>
        <v/>
      </c>
      <c r="H277" s="6">
        <f>IF(A277="","",E277+F277-G277)</f>
        <v/>
      </c>
      <c r="I277" s="5" t="n"/>
      <c r="J277" s="7" t="n"/>
      <c r="K277" s="8">
        <f>IF(OR(A277="",J277=""),"",H277*J277)</f>
        <v/>
      </c>
      <c r="L277" s="6">
        <f>IF(OR(A277="",I277=""),"",IF(H277&lt;=0,"SIN STOCK",IF(H277&lt;=I277,"REPONER","OK")))</f>
        <v/>
      </c>
    </row>
    <row r="278">
      <c r="A278" s="4" t="n"/>
      <c r="B278" s="5" t="n"/>
      <c r="C278" s="5" t="n"/>
      <c r="D278" s="5" t="n"/>
      <c r="E278" s="5" t="n"/>
      <c r="F278" s="6">
        <f>IF(A278="","",SUMIFS(Movimientos!$E:$E,Movimientos!$B:$B,A278,Movimientos!$C:$C,"ENTRADA"))</f>
        <v/>
      </c>
      <c r="G278" s="6">
        <f>IF(A278="","",SUMIFS(Movimientos!$E:$E,Movimientos!$B:$B,A278,Movimientos!$C:$C,"SALIDA"))</f>
        <v/>
      </c>
      <c r="H278" s="6">
        <f>IF(A278="","",E278+F278-G278)</f>
        <v/>
      </c>
      <c r="I278" s="5" t="n"/>
      <c r="J278" s="7" t="n"/>
      <c r="K278" s="8">
        <f>IF(OR(A278="",J278=""),"",H278*J278)</f>
        <v/>
      </c>
      <c r="L278" s="6">
        <f>IF(OR(A278="",I278=""),"",IF(H278&lt;=0,"SIN STOCK",IF(H278&lt;=I278,"REPONER","OK")))</f>
        <v/>
      </c>
    </row>
    <row r="279">
      <c r="A279" s="4" t="n"/>
      <c r="B279" s="5" t="n"/>
      <c r="C279" s="5" t="n"/>
      <c r="D279" s="5" t="n"/>
      <c r="E279" s="5" t="n"/>
      <c r="F279" s="6">
        <f>IF(A279="","",SUMIFS(Movimientos!$E:$E,Movimientos!$B:$B,A279,Movimientos!$C:$C,"ENTRADA"))</f>
        <v/>
      </c>
      <c r="G279" s="6">
        <f>IF(A279="","",SUMIFS(Movimientos!$E:$E,Movimientos!$B:$B,A279,Movimientos!$C:$C,"SALIDA"))</f>
        <v/>
      </c>
      <c r="H279" s="6">
        <f>IF(A279="","",E279+F279-G279)</f>
        <v/>
      </c>
      <c r="I279" s="5" t="n"/>
      <c r="J279" s="7" t="n"/>
      <c r="K279" s="8">
        <f>IF(OR(A279="",J279=""),"",H279*J279)</f>
        <v/>
      </c>
      <c r="L279" s="6">
        <f>IF(OR(A279="",I279=""),"",IF(H279&lt;=0,"SIN STOCK",IF(H279&lt;=I279,"REPONER","OK")))</f>
        <v/>
      </c>
    </row>
    <row r="280">
      <c r="A280" s="4" t="n"/>
      <c r="B280" s="5" t="n"/>
      <c r="C280" s="5" t="n"/>
      <c r="D280" s="5" t="n"/>
      <c r="E280" s="5" t="n"/>
      <c r="F280" s="6">
        <f>IF(A280="","",SUMIFS(Movimientos!$E:$E,Movimientos!$B:$B,A280,Movimientos!$C:$C,"ENTRADA"))</f>
        <v/>
      </c>
      <c r="G280" s="6">
        <f>IF(A280="","",SUMIFS(Movimientos!$E:$E,Movimientos!$B:$B,A280,Movimientos!$C:$C,"SALIDA"))</f>
        <v/>
      </c>
      <c r="H280" s="6">
        <f>IF(A280="","",E280+F280-G280)</f>
        <v/>
      </c>
      <c r="I280" s="5" t="n"/>
      <c r="J280" s="7" t="n"/>
      <c r="K280" s="8">
        <f>IF(OR(A280="",J280=""),"",H280*J280)</f>
        <v/>
      </c>
      <c r="L280" s="6">
        <f>IF(OR(A280="",I280=""),"",IF(H280&lt;=0,"SIN STOCK",IF(H280&lt;=I280,"REPONER","OK")))</f>
        <v/>
      </c>
    </row>
    <row r="281">
      <c r="A281" s="4" t="n"/>
      <c r="B281" s="5" t="n"/>
      <c r="C281" s="5" t="n"/>
      <c r="D281" s="5" t="n"/>
      <c r="E281" s="5" t="n"/>
      <c r="F281" s="6">
        <f>IF(A281="","",SUMIFS(Movimientos!$E:$E,Movimientos!$B:$B,A281,Movimientos!$C:$C,"ENTRADA"))</f>
        <v/>
      </c>
      <c r="G281" s="6">
        <f>IF(A281="","",SUMIFS(Movimientos!$E:$E,Movimientos!$B:$B,A281,Movimientos!$C:$C,"SALIDA"))</f>
        <v/>
      </c>
      <c r="H281" s="6">
        <f>IF(A281="","",E281+F281-G281)</f>
        <v/>
      </c>
      <c r="I281" s="5" t="n"/>
      <c r="J281" s="7" t="n"/>
      <c r="K281" s="8">
        <f>IF(OR(A281="",J281=""),"",H281*J281)</f>
        <v/>
      </c>
      <c r="L281" s="6">
        <f>IF(OR(A281="",I281=""),"",IF(H281&lt;=0,"SIN STOCK",IF(H281&lt;=I281,"REPONER","OK")))</f>
        <v/>
      </c>
    </row>
    <row r="282">
      <c r="A282" s="4" t="n"/>
      <c r="B282" s="5" t="n"/>
      <c r="C282" s="5" t="n"/>
      <c r="D282" s="5" t="n"/>
      <c r="E282" s="5" t="n"/>
      <c r="F282" s="6">
        <f>IF(A282="","",SUMIFS(Movimientos!$E:$E,Movimientos!$B:$B,A282,Movimientos!$C:$C,"ENTRADA"))</f>
        <v/>
      </c>
      <c r="G282" s="6">
        <f>IF(A282="","",SUMIFS(Movimientos!$E:$E,Movimientos!$B:$B,A282,Movimientos!$C:$C,"SALIDA"))</f>
        <v/>
      </c>
      <c r="H282" s="6">
        <f>IF(A282="","",E282+F282-G282)</f>
        <v/>
      </c>
      <c r="I282" s="5" t="n"/>
      <c r="J282" s="7" t="n"/>
      <c r="K282" s="8">
        <f>IF(OR(A282="",J282=""),"",H282*J282)</f>
        <v/>
      </c>
      <c r="L282" s="6">
        <f>IF(OR(A282="",I282=""),"",IF(H282&lt;=0,"SIN STOCK",IF(H282&lt;=I282,"REPONER","OK")))</f>
        <v/>
      </c>
    </row>
    <row r="283">
      <c r="A283" s="4" t="n"/>
      <c r="B283" s="5" t="n"/>
      <c r="C283" s="5" t="n"/>
      <c r="D283" s="5" t="n"/>
      <c r="E283" s="5" t="n"/>
      <c r="F283" s="6">
        <f>IF(A283="","",SUMIFS(Movimientos!$E:$E,Movimientos!$B:$B,A283,Movimientos!$C:$C,"ENTRADA"))</f>
        <v/>
      </c>
      <c r="G283" s="6">
        <f>IF(A283="","",SUMIFS(Movimientos!$E:$E,Movimientos!$B:$B,A283,Movimientos!$C:$C,"SALIDA"))</f>
        <v/>
      </c>
      <c r="H283" s="6">
        <f>IF(A283="","",E283+F283-G283)</f>
        <v/>
      </c>
      <c r="I283" s="5" t="n"/>
      <c r="J283" s="7" t="n"/>
      <c r="K283" s="8">
        <f>IF(OR(A283="",J283=""),"",H283*J283)</f>
        <v/>
      </c>
      <c r="L283" s="6">
        <f>IF(OR(A283="",I283=""),"",IF(H283&lt;=0,"SIN STOCK",IF(H283&lt;=I283,"REPONER","OK")))</f>
        <v/>
      </c>
    </row>
    <row r="284">
      <c r="A284" s="4" t="n"/>
      <c r="B284" s="5" t="n"/>
      <c r="C284" s="5" t="n"/>
      <c r="D284" s="5" t="n"/>
      <c r="E284" s="5" t="n"/>
      <c r="F284" s="6">
        <f>IF(A284="","",SUMIFS(Movimientos!$E:$E,Movimientos!$B:$B,A284,Movimientos!$C:$C,"ENTRADA"))</f>
        <v/>
      </c>
      <c r="G284" s="6">
        <f>IF(A284="","",SUMIFS(Movimientos!$E:$E,Movimientos!$B:$B,A284,Movimientos!$C:$C,"SALIDA"))</f>
        <v/>
      </c>
      <c r="H284" s="6">
        <f>IF(A284="","",E284+F284-G284)</f>
        <v/>
      </c>
      <c r="I284" s="5" t="n"/>
      <c r="J284" s="7" t="n"/>
      <c r="K284" s="8">
        <f>IF(OR(A284="",J284=""),"",H284*J284)</f>
        <v/>
      </c>
      <c r="L284" s="6">
        <f>IF(OR(A284="",I284=""),"",IF(H284&lt;=0,"SIN STOCK",IF(H284&lt;=I284,"REPONER","OK")))</f>
        <v/>
      </c>
    </row>
    <row r="285">
      <c r="A285" s="4" t="n"/>
      <c r="B285" s="5" t="n"/>
      <c r="C285" s="5" t="n"/>
      <c r="D285" s="5" t="n"/>
      <c r="E285" s="5" t="n"/>
      <c r="F285" s="6">
        <f>IF(A285="","",SUMIFS(Movimientos!$E:$E,Movimientos!$B:$B,A285,Movimientos!$C:$C,"ENTRADA"))</f>
        <v/>
      </c>
      <c r="G285" s="6">
        <f>IF(A285="","",SUMIFS(Movimientos!$E:$E,Movimientos!$B:$B,A285,Movimientos!$C:$C,"SALIDA"))</f>
        <v/>
      </c>
      <c r="H285" s="6">
        <f>IF(A285="","",E285+F285-G285)</f>
        <v/>
      </c>
      <c r="I285" s="5" t="n"/>
      <c r="J285" s="7" t="n"/>
      <c r="K285" s="8">
        <f>IF(OR(A285="",J285=""),"",H285*J285)</f>
        <v/>
      </c>
      <c r="L285" s="6">
        <f>IF(OR(A285="",I285=""),"",IF(H285&lt;=0,"SIN STOCK",IF(H285&lt;=I285,"REPONER","OK")))</f>
        <v/>
      </c>
    </row>
    <row r="286">
      <c r="A286" s="4" t="n"/>
      <c r="B286" s="5" t="n"/>
      <c r="C286" s="5" t="n"/>
      <c r="D286" s="5" t="n"/>
      <c r="E286" s="5" t="n"/>
      <c r="F286" s="6">
        <f>IF(A286="","",SUMIFS(Movimientos!$E:$E,Movimientos!$B:$B,A286,Movimientos!$C:$C,"ENTRADA"))</f>
        <v/>
      </c>
      <c r="G286" s="6">
        <f>IF(A286="","",SUMIFS(Movimientos!$E:$E,Movimientos!$B:$B,A286,Movimientos!$C:$C,"SALIDA"))</f>
        <v/>
      </c>
      <c r="H286" s="6">
        <f>IF(A286="","",E286+F286-G286)</f>
        <v/>
      </c>
      <c r="I286" s="5" t="n"/>
      <c r="J286" s="7" t="n"/>
      <c r="K286" s="8">
        <f>IF(OR(A286="",J286=""),"",H286*J286)</f>
        <v/>
      </c>
      <c r="L286" s="6">
        <f>IF(OR(A286="",I286=""),"",IF(H286&lt;=0,"SIN STOCK",IF(H286&lt;=I286,"REPONER","OK")))</f>
        <v/>
      </c>
    </row>
    <row r="287">
      <c r="A287" s="4" t="n"/>
      <c r="B287" s="5" t="n"/>
      <c r="C287" s="5" t="n"/>
      <c r="D287" s="5" t="n"/>
      <c r="E287" s="5" t="n"/>
      <c r="F287" s="6">
        <f>IF(A287="","",SUMIFS(Movimientos!$E:$E,Movimientos!$B:$B,A287,Movimientos!$C:$C,"ENTRADA"))</f>
        <v/>
      </c>
      <c r="G287" s="6">
        <f>IF(A287="","",SUMIFS(Movimientos!$E:$E,Movimientos!$B:$B,A287,Movimientos!$C:$C,"SALIDA"))</f>
        <v/>
      </c>
      <c r="H287" s="6">
        <f>IF(A287="","",E287+F287-G287)</f>
        <v/>
      </c>
      <c r="I287" s="5" t="n"/>
      <c r="J287" s="7" t="n"/>
      <c r="K287" s="8">
        <f>IF(OR(A287="",J287=""),"",H287*J287)</f>
        <v/>
      </c>
      <c r="L287" s="6">
        <f>IF(OR(A287="",I287=""),"",IF(H287&lt;=0,"SIN STOCK",IF(H287&lt;=I287,"REPONER","OK")))</f>
        <v/>
      </c>
    </row>
    <row r="288">
      <c r="A288" s="4" t="n"/>
      <c r="B288" s="5" t="n"/>
      <c r="C288" s="5" t="n"/>
      <c r="D288" s="5" t="n"/>
      <c r="E288" s="5" t="n"/>
      <c r="F288" s="6">
        <f>IF(A288="","",SUMIFS(Movimientos!$E:$E,Movimientos!$B:$B,A288,Movimientos!$C:$C,"ENTRADA"))</f>
        <v/>
      </c>
      <c r="G288" s="6">
        <f>IF(A288="","",SUMIFS(Movimientos!$E:$E,Movimientos!$B:$B,A288,Movimientos!$C:$C,"SALIDA"))</f>
        <v/>
      </c>
      <c r="H288" s="6">
        <f>IF(A288="","",E288+F288-G288)</f>
        <v/>
      </c>
      <c r="I288" s="5" t="n"/>
      <c r="J288" s="7" t="n"/>
      <c r="K288" s="8">
        <f>IF(OR(A288="",J288=""),"",H288*J288)</f>
        <v/>
      </c>
      <c r="L288" s="6">
        <f>IF(OR(A288="",I288=""),"",IF(H288&lt;=0,"SIN STOCK",IF(H288&lt;=I288,"REPONER","OK")))</f>
        <v/>
      </c>
    </row>
    <row r="289">
      <c r="A289" s="4" t="n"/>
      <c r="B289" s="5" t="n"/>
      <c r="C289" s="5" t="n"/>
      <c r="D289" s="5" t="n"/>
      <c r="E289" s="5" t="n"/>
      <c r="F289" s="6">
        <f>IF(A289="","",SUMIFS(Movimientos!$E:$E,Movimientos!$B:$B,A289,Movimientos!$C:$C,"ENTRADA"))</f>
        <v/>
      </c>
      <c r="G289" s="6">
        <f>IF(A289="","",SUMIFS(Movimientos!$E:$E,Movimientos!$B:$B,A289,Movimientos!$C:$C,"SALIDA"))</f>
        <v/>
      </c>
      <c r="H289" s="6">
        <f>IF(A289="","",E289+F289-G289)</f>
        <v/>
      </c>
      <c r="I289" s="5" t="n"/>
      <c r="J289" s="7" t="n"/>
      <c r="K289" s="8">
        <f>IF(OR(A289="",J289=""),"",H289*J289)</f>
        <v/>
      </c>
      <c r="L289" s="6">
        <f>IF(OR(A289="",I289=""),"",IF(H289&lt;=0,"SIN STOCK",IF(H289&lt;=I289,"REPONER","OK")))</f>
        <v/>
      </c>
    </row>
    <row r="290">
      <c r="A290" s="4" t="n"/>
      <c r="B290" s="5" t="n"/>
      <c r="C290" s="5" t="n"/>
      <c r="D290" s="5" t="n"/>
      <c r="E290" s="5" t="n"/>
      <c r="F290" s="6">
        <f>IF(A290="","",SUMIFS(Movimientos!$E:$E,Movimientos!$B:$B,A290,Movimientos!$C:$C,"ENTRADA"))</f>
        <v/>
      </c>
      <c r="G290" s="6">
        <f>IF(A290="","",SUMIFS(Movimientos!$E:$E,Movimientos!$B:$B,A290,Movimientos!$C:$C,"SALIDA"))</f>
        <v/>
      </c>
      <c r="H290" s="6">
        <f>IF(A290="","",E290+F290-G290)</f>
        <v/>
      </c>
      <c r="I290" s="5" t="n"/>
      <c r="J290" s="7" t="n"/>
      <c r="K290" s="8">
        <f>IF(OR(A290="",J290=""),"",H290*J290)</f>
        <v/>
      </c>
      <c r="L290" s="6">
        <f>IF(OR(A290="",I290=""),"",IF(H290&lt;=0,"SIN STOCK",IF(H290&lt;=I290,"REPONER","OK")))</f>
        <v/>
      </c>
    </row>
    <row r="291">
      <c r="A291" s="4" t="n"/>
      <c r="B291" s="5" t="n"/>
      <c r="C291" s="5" t="n"/>
      <c r="D291" s="5" t="n"/>
      <c r="E291" s="5" t="n"/>
      <c r="F291" s="6">
        <f>IF(A291="","",SUMIFS(Movimientos!$E:$E,Movimientos!$B:$B,A291,Movimientos!$C:$C,"ENTRADA"))</f>
        <v/>
      </c>
      <c r="G291" s="6">
        <f>IF(A291="","",SUMIFS(Movimientos!$E:$E,Movimientos!$B:$B,A291,Movimientos!$C:$C,"SALIDA"))</f>
        <v/>
      </c>
      <c r="H291" s="6">
        <f>IF(A291="","",E291+F291-G291)</f>
        <v/>
      </c>
      <c r="I291" s="5" t="n"/>
      <c r="J291" s="7" t="n"/>
      <c r="K291" s="8">
        <f>IF(OR(A291="",J291=""),"",H291*J291)</f>
        <v/>
      </c>
      <c r="L291" s="6">
        <f>IF(OR(A291="",I291=""),"",IF(H291&lt;=0,"SIN STOCK",IF(H291&lt;=I291,"REPONER","OK")))</f>
        <v/>
      </c>
    </row>
    <row r="292">
      <c r="A292" s="4" t="n"/>
      <c r="B292" s="5" t="n"/>
      <c r="C292" s="5" t="n"/>
      <c r="D292" s="5" t="n"/>
      <c r="E292" s="5" t="n"/>
      <c r="F292" s="6">
        <f>IF(A292="","",SUMIFS(Movimientos!$E:$E,Movimientos!$B:$B,A292,Movimientos!$C:$C,"ENTRADA"))</f>
        <v/>
      </c>
      <c r="G292" s="6">
        <f>IF(A292="","",SUMIFS(Movimientos!$E:$E,Movimientos!$B:$B,A292,Movimientos!$C:$C,"SALIDA"))</f>
        <v/>
      </c>
      <c r="H292" s="6">
        <f>IF(A292="","",E292+F292-G292)</f>
        <v/>
      </c>
      <c r="I292" s="5" t="n"/>
      <c r="J292" s="7" t="n"/>
      <c r="K292" s="8">
        <f>IF(OR(A292="",J292=""),"",H292*J292)</f>
        <v/>
      </c>
      <c r="L292" s="6">
        <f>IF(OR(A292="",I292=""),"",IF(H292&lt;=0,"SIN STOCK",IF(H292&lt;=I292,"REPONER","OK")))</f>
        <v/>
      </c>
    </row>
    <row r="293">
      <c r="A293" s="4" t="n"/>
      <c r="B293" s="5" t="n"/>
      <c r="C293" s="5" t="n"/>
      <c r="D293" s="5" t="n"/>
      <c r="E293" s="5" t="n"/>
      <c r="F293" s="6">
        <f>IF(A293="","",SUMIFS(Movimientos!$E:$E,Movimientos!$B:$B,A293,Movimientos!$C:$C,"ENTRADA"))</f>
        <v/>
      </c>
      <c r="G293" s="6">
        <f>IF(A293="","",SUMIFS(Movimientos!$E:$E,Movimientos!$B:$B,A293,Movimientos!$C:$C,"SALIDA"))</f>
        <v/>
      </c>
      <c r="H293" s="6">
        <f>IF(A293="","",E293+F293-G293)</f>
        <v/>
      </c>
      <c r="I293" s="5" t="n"/>
      <c r="J293" s="7" t="n"/>
      <c r="K293" s="8">
        <f>IF(OR(A293="",J293=""),"",H293*J293)</f>
        <v/>
      </c>
      <c r="L293" s="6">
        <f>IF(OR(A293="",I293=""),"",IF(H293&lt;=0,"SIN STOCK",IF(H293&lt;=I293,"REPONER","OK")))</f>
        <v/>
      </c>
    </row>
    <row r="294">
      <c r="A294" s="4" t="n"/>
      <c r="B294" s="5" t="n"/>
      <c r="C294" s="5" t="n"/>
      <c r="D294" s="5" t="n"/>
      <c r="E294" s="5" t="n"/>
      <c r="F294" s="6">
        <f>IF(A294="","",SUMIFS(Movimientos!$E:$E,Movimientos!$B:$B,A294,Movimientos!$C:$C,"ENTRADA"))</f>
        <v/>
      </c>
      <c r="G294" s="6">
        <f>IF(A294="","",SUMIFS(Movimientos!$E:$E,Movimientos!$B:$B,A294,Movimientos!$C:$C,"SALIDA"))</f>
        <v/>
      </c>
      <c r="H294" s="6">
        <f>IF(A294="","",E294+F294-G294)</f>
        <v/>
      </c>
      <c r="I294" s="5" t="n"/>
      <c r="J294" s="7" t="n"/>
      <c r="K294" s="8">
        <f>IF(OR(A294="",J294=""),"",H294*J294)</f>
        <v/>
      </c>
      <c r="L294" s="6">
        <f>IF(OR(A294="",I294=""),"",IF(H294&lt;=0,"SIN STOCK",IF(H294&lt;=I294,"REPONER","OK")))</f>
        <v/>
      </c>
    </row>
    <row r="295">
      <c r="A295" s="4" t="n"/>
      <c r="B295" s="5" t="n"/>
      <c r="C295" s="5" t="n"/>
      <c r="D295" s="5" t="n"/>
      <c r="E295" s="5" t="n"/>
      <c r="F295" s="6">
        <f>IF(A295="","",SUMIFS(Movimientos!$E:$E,Movimientos!$B:$B,A295,Movimientos!$C:$C,"ENTRADA"))</f>
        <v/>
      </c>
      <c r="G295" s="6">
        <f>IF(A295="","",SUMIFS(Movimientos!$E:$E,Movimientos!$B:$B,A295,Movimientos!$C:$C,"SALIDA"))</f>
        <v/>
      </c>
      <c r="H295" s="6">
        <f>IF(A295="","",E295+F295-G295)</f>
        <v/>
      </c>
      <c r="I295" s="5" t="n"/>
      <c r="J295" s="7" t="n"/>
      <c r="K295" s="8">
        <f>IF(OR(A295="",J295=""),"",H295*J295)</f>
        <v/>
      </c>
      <c r="L295" s="6">
        <f>IF(OR(A295="",I295=""),"",IF(H295&lt;=0,"SIN STOCK",IF(H295&lt;=I295,"REPONER","OK")))</f>
        <v/>
      </c>
    </row>
    <row r="296">
      <c r="A296" s="4" t="n"/>
      <c r="B296" s="5" t="n"/>
      <c r="C296" s="5" t="n"/>
      <c r="D296" s="5" t="n"/>
      <c r="E296" s="5" t="n"/>
      <c r="F296" s="6">
        <f>IF(A296="","",SUMIFS(Movimientos!$E:$E,Movimientos!$B:$B,A296,Movimientos!$C:$C,"ENTRADA"))</f>
        <v/>
      </c>
      <c r="G296" s="6">
        <f>IF(A296="","",SUMIFS(Movimientos!$E:$E,Movimientos!$B:$B,A296,Movimientos!$C:$C,"SALIDA"))</f>
        <v/>
      </c>
      <c r="H296" s="6">
        <f>IF(A296="","",E296+F296-G296)</f>
        <v/>
      </c>
      <c r="I296" s="5" t="n"/>
      <c r="J296" s="7" t="n"/>
      <c r="K296" s="8">
        <f>IF(OR(A296="",J296=""),"",H296*J296)</f>
        <v/>
      </c>
      <c r="L296" s="6">
        <f>IF(OR(A296="",I296=""),"",IF(H296&lt;=0,"SIN STOCK",IF(H296&lt;=I296,"REPONER","OK")))</f>
        <v/>
      </c>
    </row>
    <row r="297">
      <c r="A297" s="4" t="n"/>
      <c r="B297" s="5" t="n"/>
      <c r="C297" s="5" t="n"/>
      <c r="D297" s="5" t="n"/>
      <c r="E297" s="5" t="n"/>
      <c r="F297" s="6">
        <f>IF(A297="","",SUMIFS(Movimientos!$E:$E,Movimientos!$B:$B,A297,Movimientos!$C:$C,"ENTRADA"))</f>
        <v/>
      </c>
      <c r="G297" s="6">
        <f>IF(A297="","",SUMIFS(Movimientos!$E:$E,Movimientos!$B:$B,A297,Movimientos!$C:$C,"SALIDA"))</f>
        <v/>
      </c>
      <c r="H297" s="6">
        <f>IF(A297="","",E297+F297-G297)</f>
        <v/>
      </c>
      <c r="I297" s="5" t="n"/>
      <c r="J297" s="7" t="n"/>
      <c r="K297" s="8">
        <f>IF(OR(A297="",J297=""),"",H297*J297)</f>
        <v/>
      </c>
      <c r="L297" s="6">
        <f>IF(OR(A297="",I297=""),"",IF(H297&lt;=0,"SIN STOCK",IF(H297&lt;=I297,"REPONER","OK")))</f>
        <v/>
      </c>
    </row>
    <row r="298">
      <c r="A298" s="4" t="n"/>
      <c r="B298" s="5" t="n"/>
      <c r="C298" s="5" t="n"/>
      <c r="D298" s="5" t="n"/>
      <c r="E298" s="5" t="n"/>
      <c r="F298" s="6">
        <f>IF(A298="","",SUMIFS(Movimientos!$E:$E,Movimientos!$B:$B,A298,Movimientos!$C:$C,"ENTRADA"))</f>
        <v/>
      </c>
      <c r="G298" s="6">
        <f>IF(A298="","",SUMIFS(Movimientos!$E:$E,Movimientos!$B:$B,A298,Movimientos!$C:$C,"SALIDA"))</f>
        <v/>
      </c>
      <c r="H298" s="6">
        <f>IF(A298="","",E298+F298-G298)</f>
        <v/>
      </c>
      <c r="I298" s="5" t="n"/>
      <c r="J298" s="7" t="n"/>
      <c r="K298" s="8">
        <f>IF(OR(A298="",J298=""),"",H298*J298)</f>
        <v/>
      </c>
      <c r="L298" s="6">
        <f>IF(OR(A298="",I298=""),"",IF(H298&lt;=0,"SIN STOCK",IF(H298&lt;=I298,"REPONER","OK")))</f>
        <v/>
      </c>
    </row>
    <row r="299">
      <c r="A299" s="4" t="n"/>
      <c r="B299" s="5" t="n"/>
      <c r="C299" s="5" t="n"/>
      <c r="D299" s="5" t="n"/>
      <c r="E299" s="5" t="n"/>
      <c r="F299" s="6">
        <f>IF(A299="","",SUMIFS(Movimientos!$E:$E,Movimientos!$B:$B,A299,Movimientos!$C:$C,"ENTRADA"))</f>
        <v/>
      </c>
      <c r="G299" s="6">
        <f>IF(A299="","",SUMIFS(Movimientos!$E:$E,Movimientos!$B:$B,A299,Movimientos!$C:$C,"SALIDA"))</f>
        <v/>
      </c>
      <c r="H299" s="6">
        <f>IF(A299="","",E299+F299-G299)</f>
        <v/>
      </c>
      <c r="I299" s="5" t="n"/>
      <c r="J299" s="7" t="n"/>
      <c r="K299" s="8">
        <f>IF(OR(A299="",J299=""),"",H299*J299)</f>
        <v/>
      </c>
      <c r="L299" s="6">
        <f>IF(OR(A299="",I299=""),"",IF(H299&lt;=0,"SIN STOCK",IF(H299&lt;=I299,"REPONER","OK")))</f>
        <v/>
      </c>
    </row>
    <row r="300">
      <c r="A300" s="4" t="n"/>
      <c r="B300" s="5" t="n"/>
      <c r="C300" s="5" t="n"/>
      <c r="D300" s="5" t="n"/>
      <c r="E300" s="5" t="n"/>
      <c r="F300" s="6">
        <f>IF(A300="","",SUMIFS(Movimientos!$E:$E,Movimientos!$B:$B,A300,Movimientos!$C:$C,"ENTRADA"))</f>
        <v/>
      </c>
      <c r="G300" s="6">
        <f>IF(A300="","",SUMIFS(Movimientos!$E:$E,Movimientos!$B:$B,A300,Movimientos!$C:$C,"SALIDA"))</f>
        <v/>
      </c>
      <c r="H300" s="6">
        <f>IF(A300="","",E300+F300-G300)</f>
        <v/>
      </c>
      <c r="I300" s="5" t="n"/>
      <c r="J300" s="7" t="n"/>
      <c r="K300" s="8">
        <f>IF(OR(A300="",J300=""),"",H300*J300)</f>
        <v/>
      </c>
      <c r="L300" s="6">
        <f>IF(OR(A300="",I300=""),"",IF(H300&lt;=0,"SIN STOCK",IF(H300&lt;=I300,"REPONER","OK")))</f>
        <v/>
      </c>
    </row>
    <row r="301">
      <c r="A301" s="4" t="n"/>
      <c r="B301" s="5" t="n"/>
      <c r="C301" s="5" t="n"/>
      <c r="D301" s="5" t="n"/>
      <c r="E301" s="5" t="n"/>
      <c r="F301" s="6">
        <f>IF(A301="","",SUMIFS(Movimientos!$E:$E,Movimientos!$B:$B,A301,Movimientos!$C:$C,"ENTRADA"))</f>
        <v/>
      </c>
      <c r="G301" s="6">
        <f>IF(A301="","",SUMIFS(Movimientos!$E:$E,Movimientos!$B:$B,A301,Movimientos!$C:$C,"SALIDA"))</f>
        <v/>
      </c>
      <c r="H301" s="6">
        <f>IF(A301="","",E301+F301-G301)</f>
        <v/>
      </c>
      <c r="I301" s="5" t="n"/>
      <c r="J301" s="7" t="n"/>
      <c r="K301" s="8">
        <f>IF(OR(A301="",J301=""),"",H301*J301)</f>
        <v/>
      </c>
      <c r="L301" s="6">
        <f>IF(OR(A301="",I301=""),"",IF(H301&lt;=0,"SIN STOCK",IF(H301&lt;=I301,"REPONER","OK")))</f>
        <v/>
      </c>
    </row>
    <row r="302">
      <c r="A302" s="4" t="n"/>
      <c r="B302" s="5" t="n"/>
      <c r="C302" s="5" t="n"/>
      <c r="D302" s="5" t="n"/>
      <c r="E302" s="5" t="n"/>
      <c r="F302" s="6">
        <f>IF(A302="","",SUMIFS(Movimientos!$E:$E,Movimientos!$B:$B,A302,Movimientos!$C:$C,"ENTRADA"))</f>
        <v/>
      </c>
      <c r="G302" s="6">
        <f>IF(A302="","",SUMIFS(Movimientos!$E:$E,Movimientos!$B:$B,A302,Movimientos!$C:$C,"SALIDA"))</f>
        <v/>
      </c>
      <c r="H302" s="6">
        <f>IF(A302="","",E302+F302-G302)</f>
        <v/>
      </c>
      <c r="I302" s="5" t="n"/>
      <c r="J302" s="7" t="n"/>
      <c r="K302" s="8">
        <f>IF(OR(A302="",J302=""),"",H302*J302)</f>
        <v/>
      </c>
      <c r="L302" s="6">
        <f>IF(OR(A302="",I302=""),"",IF(H302&lt;=0,"SIN STOCK",IF(H302&lt;=I302,"REPONER","OK")))</f>
        <v/>
      </c>
    </row>
    <row r="303">
      <c r="A303" s="4" t="n"/>
      <c r="B303" s="5" t="n"/>
      <c r="C303" s="5" t="n"/>
      <c r="D303" s="5" t="n"/>
      <c r="E303" s="5" t="n"/>
      <c r="F303" s="6">
        <f>IF(A303="","",SUMIFS(Movimientos!$E:$E,Movimientos!$B:$B,A303,Movimientos!$C:$C,"ENTRADA"))</f>
        <v/>
      </c>
      <c r="G303" s="6">
        <f>IF(A303="","",SUMIFS(Movimientos!$E:$E,Movimientos!$B:$B,A303,Movimientos!$C:$C,"SALIDA"))</f>
        <v/>
      </c>
      <c r="H303" s="6">
        <f>IF(A303="","",E303+F303-G303)</f>
        <v/>
      </c>
      <c r="I303" s="5" t="n"/>
      <c r="J303" s="7" t="n"/>
      <c r="K303" s="8">
        <f>IF(OR(A303="",J303=""),"",H303*J303)</f>
        <v/>
      </c>
      <c r="L303" s="6">
        <f>IF(OR(A303="",I303=""),"",IF(H303&lt;=0,"SIN STOCK",IF(H303&lt;=I303,"REPONER","OK")))</f>
        <v/>
      </c>
    </row>
    <row r="304">
      <c r="A304" s="4" t="n"/>
      <c r="B304" s="5" t="n"/>
      <c r="C304" s="5" t="n"/>
      <c r="D304" s="5" t="n"/>
      <c r="E304" s="5" t="n"/>
      <c r="F304" s="6">
        <f>IF(A304="","",SUMIFS(Movimientos!$E:$E,Movimientos!$B:$B,A304,Movimientos!$C:$C,"ENTRADA"))</f>
        <v/>
      </c>
      <c r="G304" s="6">
        <f>IF(A304="","",SUMIFS(Movimientos!$E:$E,Movimientos!$B:$B,A304,Movimientos!$C:$C,"SALIDA"))</f>
        <v/>
      </c>
      <c r="H304" s="6">
        <f>IF(A304="","",E304+F304-G304)</f>
        <v/>
      </c>
      <c r="I304" s="5" t="n"/>
      <c r="J304" s="7" t="n"/>
      <c r="K304" s="8">
        <f>IF(OR(A304="",J304=""),"",H304*J304)</f>
        <v/>
      </c>
      <c r="L304" s="6">
        <f>IF(OR(A304="",I304=""),"",IF(H304&lt;=0,"SIN STOCK",IF(H304&lt;=I304,"REPONER","OK")))</f>
        <v/>
      </c>
    </row>
    <row r="306">
      <c r="A306" s="9" t="inlineStr">
        <is>
          <t>Plantilla gratuita de Xcelll · xcelll.online — convierte tus reportes PDF a Excel sin subir archivos</t>
        </is>
      </c>
    </row>
  </sheetData>
  <autoFilter ref="A4:L304"/>
  <conditionalFormatting sqref="L5:L304">
    <cfRule type="cellIs" priority="1" operator="equal" dxfId="0">
      <formula>"SIN STOCK"</formula>
    </cfRule>
    <cfRule type="cellIs" priority="2" operator="equal" dxfId="1">
      <formula>"REPONER"</formula>
    </cfRule>
    <cfRule type="cellIs" priority="3" operator="equal" dxfId="2">
      <formula>"OK"</formula>
    </cfRule>
  </conditionalFormatting>
  <pageMargins left="0.3" right="0.3" top="1" bottom="1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8" customWidth="1" min="4" max="4"/>
    <col width="11" customWidth="1" min="5" max="5"/>
    <col width="40" customWidth="1" min="6" max="6"/>
  </cols>
  <sheetData>
    <row r="1">
      <c r="A1" s="1" t="inlineStr">
        <is>
          <t>MOVIMIENTOS DE INVENTARIO</t>
        </is>
      </c>
    </row>
    <row r="2">
      <c r="A2" s="2" t="inlineStr">
        <is>
          <t>Una fila por entrada o salida. Elige el TIPO en la lista desplegable.</t>
        </is>
      </c>
    </row>
    <row r="4" ht="32" customHeight="1">
      <c r="A4" s="3" t="inlineStr">
        <is>
          <t>FECHA</t>
        </is>
      </c>
      <c r="B4" s="3" t="inlineStr">
        <is>
          <t>CÓDIGO</t>
        </is>
      </c>
      <c r="C4" s="3" t="inlineStr">
        <is>
          <t>TIPO</t>
        </is>
      </c>
      <c r="D4" s="3" t="inlineStr">
        <is>
          <t>DOCUMENTO</t>
        </is>
      </c>
      <c r="E4" s="3" t="inlineStr">
        <is>
          <t>CANTIDAD</t>
        </is>
      </c>
      <c r="F4" s="3" t="inlineStr">
        <is>
          <t>OBSERVACIÓN</t>
        </is>
      </c>
    </row>
    <row r="5">
      <c r="A5" s="12" t="n">
        <v>46296</v>
      </c>
      <c r="B5" s="11" t="inlineStr">
        <is>
          <t>7591234000017</t>
        </is>
      </c>
      <c r="C5" t="inlineStr">
        <is>
          <t>ENTRADA</t>
        </is>
      </c>
      <c r="D5" t="inlineStr">
        <is>
          <t>REC-0672</t>
        </is>
      </c>
      <c r="E5" t="n">
        <v>20</v>
      </c>
      <c r="F5" t="inlineStr">
        <is>
          <t>Recepción proveedor</t>
        </is>
      </c>
    </row>
    <row r="6">
      <c r="A6" s="12" t="n">
        <v>46298</v>
      </c>
      <c r="B6" s="11" t="inlineStr">
        <is>
          <t>7591234000017</t>
        </is>
      </c>
      <c r="C6" t="inlineStr">
        <is>
          <t>SALIDA</t>
        </is>
      </c>
      <c r="D6" t="inlineStr">
        <is>
          <t>FAC-1001</t>
        </is>
      </c>
      <c r="E6" t="n">
        <v>8</v>
      </c>
      <c r="F6" t="inlineStr">
        <is>
          <t>Venta</t>
        </is>
      </c>
    </row>
    <row r="7">
      <c r="A7" s="12" t="n">
        <v>46299</v>
      </c>
      <c r="B7" s="11" t="inlineStr">
        <is>
          <t>7591234000024</t>
        </is>
      </c>
      <c r="C7" t="inlineStr">
        <is>
          <t>SALIDA</t>
        </is>
      </c>
      <c r="D7" t="inlineStr">
        <is>
          <t>FAC-1002</t>
        </is>
      </c>
      <c r="E7" t="n">
        <v>18</v>
      </c>
      <c r="F7" t="inlineStr">
        <is>
          <t>Venta</t>
        </is>
      </c>
    </row>
    <row r="8">
      <c r="A8" s="12" t="n">
        <v>46300</v>
      </c>
      <c r="B8" s="11" t="inlineStr">
        <is>
          <t>7591234000031</t>
        </is>
      </c>
      <c r="C8" t="inlineStr">
        <is>
          <t>ENTRADA</t>
        </is>
      </c>
      <c r="D8" t="inlineStr">
        <is>
          <t>REC-0673</t>
        </is>
      </c>
      <c r="E8" t="n">
        <v>6</v>
      </c>
      <c r="F8" t="inlineStr">
        <is>
          <t>Recepción proveedor</t>
        </is>
      </c>
    </row>
  </sheetData>
  <dataValidations count="1">
    <dataValidation sqref="C5:C2000" showDropDown="0" showInputMessage="0" showErrorMessage="0" allowBlank="1" type="list">
      <formula1>"ENTRADA,SALIDA"</formula1>
    </dataValidation>
  </dataValidations>
  <pageMargins left="0.3" right="0.3" top="1" bottom="1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USAR ESTA PLANTILLA</t>
        </is>
      </c>
    </row>
    <row r="2">
      <c r="A2" s="2" t="inlineStr"/>
    </row>
    <row r="4">
      <c r="A4" t="inlineStr">
        <is>
          <t>1. En «Productos», escribe cada producto con su STOCK INICIAL, STOCK MÍNIMO y COSTO UNITARIO.</t>
        </is>
      </c>
    </row>
    <row r="5">
      <c r="A5" t="inlineStr">
        <is>
          <t>2. En «Movimientos», registra cada ENTRADA (compras, recepciones) o SALIDA (ventas, consumos) con su cantidad.</t>
        </is>
      </c>
    </row>
    <row r="6">
      <c r="A6" t="inlineStr">
        <is>
          <t>3. ENTRADAS, SALIDAS, STOCK ACTUAL y VALOR STOCK se calculan solos con fórmulas.</t>
        </is>
      </c>
    </row>
    <row r="7">
      <c r="A7" t="inlineStr">
        <is>
          <t>4. La columna ALERTA te avisa cuando un producto está por debajo del mínimo (REPONER) o agotado (SIN STOCK).</t>
        </is>
      </c>
    </row>
    <row r="8">
      <c r="A8" t="inlineStr">
        <is>
          <t>5. ¿Tus recepciones o reportes llegan en PDF? Conviértelos a Excel gratis en xcelll.online y pega los datos aquí.</t>
        </is>
      </c>
    </row>
    <row r="9">
      <c r="A9" t="inlineStr">
        <is>
          <t>Consejo: no borres las fórmulas de las columnas verdes. Para más productos, copia la última fila hacia abajo.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2026-10-18T18:11:34Z</dcterms:created>
  <dcterms:modified xmlns:dcterms="http://purl.org/dc/terms/" xmlns:xsi="http://www.w3.org/2001/XMLSchema-instance" xsi:type="dcterms:W3CDTF">2026-10-18T18:13:25Z</dcterms:modified>
</cp:coreProperties>
</file>